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475" windowHeight="10185"/>
  </bookViews>
  <sheets>
    <sheet name="원가계산서" sheetId="12" r:id="rId1"/>
    <sheet name="공종별집계표" sheetId="9" r:id="rId2"/>
    <sheet name="공종별내역서" sheetId="8" r:id="rId3"/>
  </sheets>
  <definedNames>
    <definedName name="_xlnm.Print_Area" localSheetId="2">공종별내역서!$A$1:$M$4969</definedName>
    <definedName name="_xlnm.Print_Area" localSheetId="1">공종별집계표!$A$1:$M$530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31" i="8" l="1"/>
  <c r="K84" i="9" l="1"/>
  <c r="A81" i="9"/>
  <c r="K80" i="9"/>
  <c r="A80" i="9"/>
  <c r="K79" i="9"/>
  <c r="A79" i="9"/>
  <c r="K78" i="9"/>
  <c r="A78" i="9"/>
  <c r="K77" i="9"/>
  <c r="A77" i="9"/>
  <c r="K76" i="9"/>
  <c r="A76" i="9"/>
  <c r="K75" i="9"/>
  <c r="A75" i="9"/>
  <c r="K74" i="9"/>
  <c r="A74" i="9"/>
  <c r="K73" i="9"/>
  <c r="A73" i="9"/>
  <c r="K72" i="9"/>
  <c r="A72" i="9"/>
  <c r="K71" i="9"/>
  <c r="A71" i="9"/>
  <c r="K70" i="9"/>
  <c r="A70" i="9"/>
  <c r="K69" i="9"/>
  <c r="A69" i="9"/>
  <c r="K68" i="9"/>
  <c r="A68" i="9"/>
  <c r="K67" i="9"/>
  <c r="A67" i="9"/>
  <c r="K66" i="9"/>
  <c r="A66" i="9"/>
  <c r="K65" i="9"/>
  <c r="A65" i="9"/>
  <c r="K64" i="9"/>
  <c r="A64" i="9"/>
  <c r="K63" i="9"/>
  <c r="A63" i="9"/>
  <c r="K62" i="9"/>
  <c r="A62" i="9"/>
  <c r="K61" i="9"/>
  <c r="A61" i="9"/>
  <c r="K60" i="9"/>
  <c r="A60" i="9"/>
  <c r="K59" i="9"/>
  <c r="A59" i="9"/>
  <c r="K58" i="9"/>
  <c r="A58" i="9"/>
  <c r="K57" i="9"/>
  <c r="A57" i="9"/>
  <c r="K56" i="9"/>
  <c r="A56" i="9"/>
  <c r="K55" i="9"/>
  <c r="A55" i="9"/>
  <c r="K54" i="9"/>
  <c r="A54" i="9"/>
  <c r="K53" i="9"/>
  <c r="A53" i="9"/>
  <c r="K52" i="9"/>
  <c r="A52" i="9"/>
  <c r="K51" i="9"/>
  <c r="A51" i="9"/>
  <c r="K50" i="9"/>
  <c r="A50" i="9"/>
  <c r="K49" i="9"/>
  <c r="A49" i="9"/>
  <c r="K48" i="9"/>
  <c r="A48" i="9"/>
  <c r="K47" i="9"/>
  <c r="A47" i="9"/>
  <c r="K46" i="9"/>
  <c r="A46" i="9"/>
  <c r="K45" i="9"/>
  <c r="A45" i="9"/>
  <c r="K44" i="9"/>
  <c r="A44" i="9"/>
  <c r="K43" i="9"/>
  <c r="A43" i="9"/>
  <c r="K42" i="9"/>
  <c r="A42" i="9"/>
  <c r="K41" i="9"/>
  <c r="A41" i="9"/>
  <c r="K40" i="9"/>
  <c r="A40" i="9"/>
  <c r="K39" i="9"/>
  <c r="A39" i="9"/>
  <c r="K38" i="9"/>
  <c r="A38" i="9"/>
  <c r="K37" i="9"/>
  <c r="A37" i="9"/>
  <c r="K36" i="9"/>
  <c r="A36" i="9"/>
  <c r="K35" i="9"/>
  <c r="A35" i="9"/>
  <c r="K34" i="9"/>
  <c r="A34" i="9"/>
  <c r="K33" i="9"/>
  <c r="A33" i="9"/>
  <c r="K32" i="9"/>
  <c r="A32" i="9"/>
  <c r="K31" i="9"/>
  <c r="A31" i="9"/>
  <c r="K11" i="9"/>
  <c r="L7" i="9"/>
  <c r="A1" i="8"/>
  <c r="I191" i="9" l="1"/>
  <c r="J191" i="9" s="1"/>
  <c r="I494" i="9"/>
  <c r="J494" i="9" s="1"/>
  <c r="I482" i="9"/>
  <c r="J482" i="9" s="1"/>
  <c r="G432" i="9"/>
  <c r="H432" i="9" s="1"/>
  <c r="I432" i="9"/>
  <c r="J432" i="9" s="1"/>
  <c r="G191" i="9"/>
  <c r="H191" i="9" s="1"/>
  <c r="E110" i="9" l="1"/>
  <c r="G229" i="9"/>
  <c r="H229" i="9" s="1"/>
  <c r="I335" i="9"/>
  <c r="J335" i="9" s="1"/>
  <c r="G132" i="9"/>
  <c r="H132" i="9" s="1"/>
  <c r="G152" i="9"/>
  <c r="H152" i="9" s="1"/>
  <c r="G329" i="9"/>
  <c r="H329" i="9" s="1"/>
  <c r="I152" i="9"/>
  <c r="J152" i="9" s="1"/>
  <c r="G505" i="9"/>
  <c r="H505" i="9" s="1"/>
  <c r="I509" i="9"/>
  <c r="J509" i="9" s="1"/>
  <c r="G204" i="9"/>
  <c r="H204" i="9" s="1"/>
  <c r="G337" i="9"/>
  <c r="H337" i="9" s="1"/>
  <c r="G485" i="9"/>
  <c r="H485" i="9" s="1"/>
  <c r="G494" i="9"/>
  <c r="H494" i="9" s="1"/>
  <c r="G110" i="9"/>
  <c r="H110" i="9" s="1"/>
  <c r="G470" i="9"/>
  <c r="H470" i="9" s="1"/>
  <c r="G119" i="9"/>
  <c r="H119" i="9" s="1"/>
  <c r="G194" i="9"/>
  <c r="H194" i="9" s="1"/>
  <c r="G483" i="9"/>
  <c r="H483" i="9" s="1"/>
  <c r="G493" i="9"/>
  <c r="H493" i="9" s="1"/>
  <c r="G508" i="9"/>
  <c r="H508" i="9" s="1"/>
  <c r="G509" i="9"/>
  <c r="H509" i="9" s="1"/>
  <c r="I353" i="9"/>
  <c r="J353" i="9" s="1"/>
  <c r="G127" i="9"/>
  <c r="H127" i="9" s="1"/>
  <c r="I194" i="9"/>
  <c r="J194" i="9" s="1"/>
  <c r="I317" i="9"/>
  <c r="J317" i="9" s="1"/>
  <c r="G482" i="9"/>
  <c r="H482" i="9" s="1"/>
  <c r="G317" i="9"/>
  <c r="H317" i="9" s="1"/>
  <c r="G518" i="9"/>
  <c r="H518" i="9" s="1"/>
  <c r="I177" i="9"/>
  <c r="J177" i="9" s="1"/>
  <c r="G235" i="9"/>
  <c r="H235" i="9" s="1"/>
  <c r="G352" i="9"/>
  <c r="H352" i="9" s="1"/>
  <c r="G420" i="9"/>
  <c r="H420" i="9" s="1"/>
  <c r="G433" i="9"/>
  <c r="H433" i="9" s="1"/>
  <c r="H434" i="9" s="1"/>
  <c r="H70" i="9" s="1"/>
  <c r="I127" i="9"/>
  <c r="J127" i="9" s="1"/>
  <c r="G310" i="9"/>
  <c r="H310" i="9" s="1"/>
  <c r="G279" i="9"/>
  <c r="H279" i="9" s="1"/>
  <c r="G353" i="9"/>
  <c r="H353" i="9" s="1"/>
  <c r="G360" i="9"/>
  <c r="H360" i="9" s="1"/>
  <c r="I433" i="9"/>
  <c r="J433" i="9" s="1"/>
  <c r="J434" i="9" s="1"/>
  <c r="J70" i="9" s="1"/>
  <c r="H484" i="9"/>
  <c r="H76" i="9" s="1"/>
  <c r="E520" i="9"/>
  <c r="F520" i="9" s="1"/>
  <c r="G520" i="9"/>
  <c r="H520" i="9" s="1"/>
  <c r="E509" i="9"/>
  <c r="I508" i="9"/>
  <c r="J508" i="9" s="1"/>
  <c r="E505" i="9"/>
  <c r="G503" i="9"/>
  <c r="H503" i="9" s="1"/>
  <c r="G496" i="9"/>
  <c r="H496" i="9" s="1"/>
  <c r="E496" i="9"/>
  <c r="I485" i="9"/>
  <c r="J485" i="9" s="1"/>
  <c r="E485" i="9"/>
  <c r="F485" i="9" s="1"/>
  <c r="G480" i="9"/>
  <c r="H480" i="9" s="1"/>
  <c r="E480" i="9"/>
  <c r="G478" i="9"/>
  <c r="H478" i="9" s="1"/>
  <c r="E470" i="9"/>
  <c r="I468" i="9"/>
  <c r="J468" i="9" s="1"/>
  <c r="G468" i="9"/>
  <c r="H468" i="9" s="1"/>
  <c r="G461" i="9"/>
  <c r="H461" i="9" s="1"/>
  <c r="E461" i="9"/>
  <c r="G459" i="9"/>
  <c r="H459" i="9" s="1"/>
  <c r="G455" i="9"/>
  <c r="H455" i="9" s="1"/>
  <c r="E455" i="9"/>
  <c r="I453" i="9"/>
  <c r="J453" i="9" s="1"/>
  <c r="G453" i="9"/>
  <c r="H453" i="9" s="1"/>
  <c r="G445" i="9"/>
  <c r="H445" i="9" s="1"/>
  <c r="E445" i="9"/>
  <c r="G443" i="9"/>
  <c r="H443" i="9" s="1"/>
  <c r="G435" i="9"/>
  <c r="H435" i="9" s="1"/>
  <c r="E435" i="9"/>
  <c r="F435" i="9" s="1"/>
  <c r="G430" i="9"/>
  <c r="H430" i="9" s="1"/>
  <c r="E430" i="9"/>
  <c r="F430" i="9" s="1"/>
  <c r="G428" i="9"/>
  <c r="H428" i="9" s="1"/>
  <c r="E420" i="9"/>
  <c r="I418" i="9"/>
  <c r="J418" i="9" s="1"/>
  <c r="G418" i="9"/>
  <c r="H418" i="9" s="1"/>
  <c r="G410" i="9"/>
  <c r="H410" i="9" s="1"/>
  <c r="E410" i="9"/>
  <c r="F410" i="9" s="1"/>
  <c r="G408" i="9"/>
  <c r="H408" i="9" s="1"/>
  <c r="G405" i="9"/>
  <c r="H405" i="9" s="1"/>
  <c r="E405" i="9"/>
  <c r="G403" i="9"/>
  <c r="H403" i="9" s="1"/>
  <c r="I403" i="9"/>
  <c r="J403" i="9" s="1"/>
  <c r="G396" i="9"/>
  <c r="H396" i="9" s="1"/>
  <c r="E396" i="9"/>
  <c r="I394" i="9"/>
  <c r="J394" i="9" s="1"/>
  <c r="G394" i="9"/>
  <c r="H394" i="9" s="1"/>
  <c r="G386" i="9"/>
  <c r="H386" i="9" s="1"/>
  <c r="I384" i="9"/>
  <c r="J384" i="9" s="1"/>
  <c r="G384" i="9"/>
  <c r="H384" i="9" s="1"/>
  <c r="I380" i="9"/>
  <c r="J380" i="9" s="1"/>
  <c r="G380" i="9"/>
  <c r="H380" i="9" s="1"/>
  <c r="E380" i="9"/>
  <c r="G378" i="9"/>
  <c r="H378" i="9" s="1"/>
  <c r="G371" i="9"/>
  <c r="H371" i="9" s="1"/>
  <c r="E371" i="9"/>
  <c r="G369" i="9"/>
  <c r="H369" i="9" s="1"/>
  <c r="G367" i="9"/>
  <c r="H367" i="9" s="1"/>
  <c r="E360" i="9"/>
  <c r="G358" i="9"/>
  <c r="H358" i="9" s="1"/>
  <c r="I358" i="9"/>
  <c r="J358" i="9" s="1"/>
  <c r="G355" i="9"/>
  <c r="H355" i="9" s="1"/>
  <c r="E355" i="9"/>
  <c r="G345" i="9"/>
  <c r="H345" i="9" s="1"/>
  <c r="E345" i="9"/>
  <c r="F345" i="9" s="1"/>
  <c r="G343" i="9"/>
  <c r="H343" i="9" s="1"/>
  <c r="E337" i="9"/>
  <c r="G335" i="9"/>
  <c r="H335" i="9" s="1"/>
  <c r="G334" i="9"/>
  <c r="H334" i="9" s="1"/>
  <c r="E329" i="9"/>
  <c r="G327" i="9"/>
  <c r="H327" i="9" s="1"/>
  <c r="G319" i="9"/>
  <c r="H319" i="9" s="1"/>
  <c r="E319" i="9"/>
  <c r="E310" i="9"/>
  <c r="F310" i="9" s="1"/>
  <c r="G308" i="9"/>
  <c r="H308" i="9" s="1"/>
  <c r="G304" i="9"/>
  <c r="H304" i="9" s="1"/>
  <c r="E304" i="9"/>
  <c r="F304" i="9" s="1"/>
  <c r="G302" i="9"/>
  <c r="H302" i="9" s="1"/>
  <c r="G294" i="9"/>
  <c r="H294" i="9" s="1"/>
  <c r="E294" i="9"/>
  <c r="I292" i="9"/>
  <c r="J292" i="9" s="1"/>
  <c r="G292" i="9"/>
  <c r="H292" i="9" s="1"/>
  <c r="E284" i="9"/>
  <c r="F284" i="9" s="1"/>
  <c r="G284" i="9"/>
  <c r="H284" i="9" s="1"/>
  <c r="G282" i="9"/>
  <c r="H282" i="9" s="1"/>
  <c r="I282" i="9"/>
  <c r="J282" i="9" s="1"/>
  <c r="E279" i="9"/>
  <c r="I277" i="9"/>
  <c r="J277" i="9" s="1"/>
  <c r="G277" i="9"/>
  <c r="H277" i="9" s="1"/>
  <c r="G276" i="9"/>
  <c r="H276" i="9" s="1"/>
  <c r="G270" i="9"/>
  <c r="H270" i="9" s="1"/>
  <c r="E270" i="9"/>
  <c r="G268" i="9"/>
  <c r="H268" i="9" s="1"/>
  <c r="G260" i="9"/>
  <c r="H260" i="9" s="1"/>
  <c r="E260" i="9"/>
  <c r="I258" i="9"/>
  <c r="J258" i="9" s="1"/>
  <c r="G258" i="9"/>
  <c r="H258" i="9" s="1"/>
  <c r="G254" i="9"/>
  <c r="H254" i="9" s="1"/>
  <c r="E254" i="9"/>
  <c r="G252" i="9"/>
  <c r="H252" i="9" s="1"/>
  <c r="G245" i="9"/>
  <c r="H245" i="9" s="1"/>
  <c r="E245" i="9"/>
  <c r="I243" i="9"/>
  <c r="J243" i="9" s="1"/>
  <c r="G243" i="9"/>
  <c r="H243" i="9" s="1"/>
  <c r="E235" i="9"/>
  <c r="G233" i="9"/>
  <c r="H233" i="9" s="1"/>
  <c r="E229" i="9"/>
  <c r="F229" i="9" s="1"/>
  <c r="I227" i="9"/>
  <c r="J227" i="9" s="1"/>
  <c r="G219" i="9"/>
  <c r="H219" i="9" s="1"/>
  <c r="E219" i="9"/>
  <c r="G217" i="9"/>
  <c r="H217" i="9" s="1"/>
  <c r="G209" i="9"/>
  <c r="H209" i="9" s="1"/>
  <c r="E209" i="9"/>
  <c r="G207" i="9"/>
  <c r="H207" i="9" s="1"/>
  <c r="E204" i="9"/>
  <c r="G202" i="9"/>
  <c r="H202" i="9" s="1"/>
  <c r="E194" i="9"/>
  <c r="G192" i="9"/>
  <c r="H192" i="9" s="1"/>
  <c r="H193" i="9" s="1"/>
  <c r="H41" i="9" s="1"/>
  <c r="G185" i="9"/>
  <c r="H185" i="9" s="1"/>
  <c r="E185" i="9"/>
  <c r="F185" i="9" s="1"/>
  <c r="G183" i="9"/>
  <c r="H183" i="9" s="1"/>
  <c r="G179" i="9"/>
  <c r="H179" i="9" s="1"/>
  <c r="E179" i="9"/>
  <c r="G177" i="9"/>
  <c r="H177" i="9" s="1"/>
  <c r="G170" i="9"/>
  <c r="H170" i="9" s="1"/>
  <c r="E170" i="9"/>
  <c r="G168" i="9"/>
  <c r="H168" i="9" s="1"/>
  <c r="G167" i="9"/>
  <c r="H167" i="9" s="1"/>
  <c r="I167" i="9"/>
  <c r="J167" i="9" s="1"/>
  <c r="E160" i="9"/>
  <c r="F160" i="9" s="1"/>
  <c r="G160" i="9"/>
  <c r="H160" i="9" s="1"/>
  <c r="G158" i="9"/>
  <c r="H158" i="9" s="1"/>
  <c r="G154" i="9"/>
  <c r="H154" i="9" s="1"/>
  <c r="E154" i="9"/>
  <c r="E152" i="9"/>
  <c r="G151" i="9"/>
  <c r="H151" i="9" s="1"/>
  <c r="G144" i="9"/>
  <c r="H144" i="9" s="1"/>
  <c r="E144" i="9"/>
  <c r="I142" i="9"/>
  <c r="J142" i="9" s="1"/>
  <c r="G142" i="9"/>
  <c r="H142" i="9" s="1"/>
  <c r="G134" i="9"/>
  <c r="H134" i="9" s="1"/>
  <c r="E134" i="9"/>
  <c r="G129" i="9"/>
  <c r="H129" i="9" s="1"/>
  <c r="E129" i="9"/>
  <c r="E127" i="9"/>
  <c r="F127" i="9" s="1"/>
  <c r="L127" i="9" s="1"/>
  <c r="G126" i="9"/>
  <c r="H126" i="9" s="1"/>
  <c r="E119" i="9"/>
  <c r="G117" i="9"/>
  <c r="H117" i="9" s="1"/>
  <c r="I117" i="9"/>
  <c r="J117" i="9" s="1"/>
  <c r="F110" i="9"/>
  <c r="G108" i="9"/>
  <c r="H108" i="9" s="1"/>
  <c r="I367" i="9"/>
  <c r="J367" i="9" s="1"/>
  <c r="I276" i="9" l="1"/>
  <c r="J276" i="9" s="1"/>
  <c r="G368" i="9"/>
  <c r="H368" i="9" s="1"/>
  <c r="H370" i="9" s="1"/>
  <c r="H62" i="9" s="1"/>
  <c r="G316" i="9"/>
  <c r="H316" i="9" s="1"/>
  <c r="H318" i="9" s="1"/>
  <c r="H56" i="9" s="1"/>
  <c r="G326" i="9"/>
  <c r="H326" i="9" s="1"/>
  <c r="G176" i="9"/>
  <c r="H176" i="9" s="1"/>
  <c r="G141" i="9"/>
  <c r="H141" i="9" s="1"/>
  <c r="I149" i="9"/>
  <c r="J149" i="9" s="1"/>
  <c r="I291" i="9"/>
  <c r="J291" i="9" s="1"/>
  <c r="G166" i="9"/>
  <c r="H166" i="9" s="1"/>
  <c r="G452" i="9"/>
  <c r="H452" i="9" s="1"/>
  <c r="G492" i="9"/>
  <c r="H492" i="9" s="1"/>
  <c r="G477" i="9"/>
  <c r="H477" i="9" s="1"/>
  <c r="G458" i="9"/>
  <c r="H458" i="9" s="1"/>
  <c r="G402" i="9"/>
  <c r="H402" i="9" s="1"/>
  <c r="G427" i="9"/>
  <c r="H427" i="9" s="1"/>
  <c r="G442" i="9"/>
  <c r="H442" i="9" s="1"/>
  <c r="G417" i="9"/>
  <c r="H417" i="9" s="1"/>
  <c r="G383" i="9"/>
  <c r="H383" i="9" s="1"/>
  <c r="G332" i="9"/>
  <c r="H332" i="9" s="1"/>
  <c r="G301" i="9"/>
  <c r="H301" i="9" s="1"/>
  <c r="G290" i="9"/>
  <c r="H290" i="9" s="1"/>
  <c r="G307" i="9"/>
  <c r="H307" i="9" s="1"/>
  <c r="G232" i="9"/>
  <c r="H232" i="9" s="1"/>
  <c r="G266" i="9"/>
  <c r="H266" i="9" s="1"/>
  <c r="G242" i="9"/>
  <c r="H242" i="9" s="1"/>
  <c r="G216" i="9"/>
  <c r="H216" i="9" s="1"/>
  <c r="G182" i="9"/>
  <c r="H182" i="9" s="1"/>
  <c r="G131" i="9"/>
  <c r="H131" i="9" s="1"/>
  <c r="H133" i="9" s="1"/>
  <c r="H34" i="9" s="1"/>
  <c r="G157" i="9"/>
  <c r="H157" i="9" s="1"/>
  <c r="G150" i="9"/>
  <c r="H150" i="9" s="1"/>
  <c r="G125" i="9"/>
  <c r="H125" i="9" s="1"/>
  <c r="G116" i="9"/>
  <c r="H116" i="9" s="1"/>
  <c r="G175" i="9"/>
  <c r="H175" i="9" s="1"/>
  <c r="I501" i="9"/>
  <c r="J501" i="9" s="1"/>
  <c r="I441" i="9"/>
  <c r="J441" i="9" s="1"/>
  <c r="I426" i="9"/>
  <c r="J426" i="9" s="1"/>
  <c r="I377" i="9"/>
  <c r="J377" i="9" s="1"/>
  <c r="I306" i="9"/>
  <c r="J306" i="9" s="1"/>
  <c r="I325" i="9"/>
  <c r="J325" i="9" s="1"/>
  <c r="I300" i="9"/>
  <c r="J300" i="9" s="1"/>
  <c r="I181" i="9"/>
  <c r="J181" i="9" s="1"/>
  <c r="I166" i="9"/>
  <c r="J166" i="9" s="1"/>
  <c r="G407" i="9"/>
  <c r="H407" i="9" s="1"/>
  <c r="H409" i="9" s="1"/>
  <c r="H67" i="9" s="1"/>
  <c r="G351" i="9"/>
  <c r="H351" i="9" s="1"/>
  <c r="G257" i="9"/>
  <c r="H257" i="9" s="1"/>
  <c r="I491" i="9"/>
  <c r="J491" i="9" s="1"/>
  <c r="I350" i="9"/>
  <c r="J350" i="9" s="1"/>
  <c r="I392" i="9"/>
  <c r="J392" i="9" s="1"/>
  <c r="G227" i="9"/>
  <c r="H227" i="9" s="1"/>
  <c r="K509" i="9"/>
  <c r="G517" i="9"/>
  <c r="H517" i="9" s="1"/>
  <c r="G457" i="9"/>
  <c r="H457" i="9" s="1"/>
  <c r="G501" i="9"/>
  <c r="H501" i="9" s="1"/>
  <c r="G476" i="9"/>
  <c r="H476" i="9" s="1"/>
  <c r="G467" i="9"/>
  <c r="H467" i="9" s="1"/>
  <c r="G426" i="9"/>
  <c r="H426" i="9" s="1"/>
  <c r="G401" i="9"/>
  <c r="H401" i="9" s="1"/>
  <c r="G451" i="9"/>
  <c r="H451" i="9" s="1"/>
  <c r="G441" i="9"/>
  <c r="H441" i="9" s="1"/>
  <c r="G416" i="9"/>
  <c r="H416" i="9" s="1"/>
  <c r="G377" i="9"/>
  <c r="H377" i="9" s="1"/>
  <c r="G357" i="9"/>
  <c r="H357" i="9" s="1"/>
  <c r="G392" i="9"/>
  <c r="H392" i="9" s="1"/>
  <c r="G382" i="9"/>
  <c r="H382" i="9" s="1"/>
  <c r="G289" i="9"/>
  <c r="H289" i="9" s="1"/>
  <c r="G325" i="9"/>
  <c r="H325" i="9" s="1"/>
  <c r="G300" i="9"/>
  <c r="H300" i="9" s="1"/>
  <c r="G281" i="9"/>
  <c r="H281" i="9" s="1"/>
  <c r="G241" i="9"/>
  <c r="H241" i="9" s="1"/>
  <c r="G226" i="9"/>
  <c r="H226" i="9" s="1"/>
  <c r="H228" i="9" s="1"/>
  <c r="H45" i="9" s="1"/>
  <c r="G200" i="9"/>
  <c r="H200" i="9" s="1"/>
  <c r="G231" i="9"/>
  <c r="H231" i="9" s="1"/>
  <c r="G181" i="9"/>
  <c r="H181" i="9" s="1"/>
  <c r="G156" i="9"/>
  <c r="H156" i="9" s="1"/>
  <c r="G140" i="9"/>
  <c r="H140" i="9" s="1"/>
  <c r="G107" i="9"/>
  <c r="H107" i="9" s="1"/>
  <c r="I492" i="9"/>
  <c r="J492" i="9" s="1"/>
  <c r="I477" i="9"/>
  <c r="J477" i="9" s="1"/>
  <c r="I458" i="9"/>
  <c r="J458" i="9" s="1"/>
  <c r="I427" i="9"/>
  <c r="J427" i="9" s="1"/>
  <c r="I452" i="9"/>
  <c r="J452" i="9" s="1"/>
  <c r="I442" i="9"/>
  <c r="J442" i="9" s="1"/>
  <c r="I417" i="9"/>
  <c r="J417" i="9" s="1"/>
  <c r="I402" i="9"/>
  <c r="J402" i="9" s="1"/>
  <c r="I383" i="9"/>
  <c r="J383" i="9" s="1"/>
  <c r="I307" i="9"/>
  <c r="J307" i="9" s="1"/>
  <c r="I332" i="9"/>
  <c r="J332" i="9" s="1"/>
  <c r="I301" i="9"/>
  <c r="J301" i="9" s="1"/>
  <c r="I290" i="9"/>
  <c r="J290" i="9" s="1"/>
  <c r="I251" i="9"/>
  <c r="J251" i="9" s="1"/>
  <c r="I232" i="9"/>
  <c r="J232" i="9" s="1"/>
  <c r="I201" i="9"/>
  <c r="J201" i="9" s="1"/>
  <c r="I182" i="9"/>
  <c r="J182" i="9" s="1"/>
  <c r="I266" i="9"/>
  <c r="J266" i="9" s="1"/>
  <c r="I242" i="9"/>
  <c r="J242" i="9" s="1"/>
  <c r="I216" i="9"/>
  <c r="J216" i="9" s="1"/>
  <c r="I157" i="9"/>
  <c r="J157" i="9" s="1"/>
  <c r="I125" i="9"/>
  <c r="J125" i="9" s="1"/>
  <c r="I116" i="9"/>
  <c r="J116" i="9" s="1"/>
  <c r="I131" i="9"/>
  <c r="J131" i="9" s="1"/>
  <c r="G306" i="9"/>
  <c r="H306" i="9" s="1"/>
  <c r="G507" i="9"/>
  <c r="H507" i="9" s="1"/>
  <c r="H510" i="9" s="1"/>
  <c r="H79" i="9" s="1"/>
  <c r="H84" i="9"/>
  <c r="H11" i="9" s="1"/>
  <c r="E482" i="9"/>
  <c r="E386" i="9"/>
  <c r="F386" i="9" s="1"/>
  <c r="H519" i="9"/>
  <c r="H80" i="9" s="1"/>
  <c r="H454" i="9"/>
  <c r="H72" i="9" s="1"/>
  <c r="H479" i="9"/>
  <c r="H75" i="9" s="1"/>
  <c r="H469" i="9"/>
  <c r="H74" i="9" s="1"/>
  <c r="H460" i="9"/>
  <c r="H73" i="9" s="1"/>
  <c r="H444" i="9"/>
  <c r="H71" i="9" s="1"/>
  <c r="H419" i="9"/>
  <c r="H68" i="9" s="1"/>
  <c r="H404" i="9"/>
  <c r="H66" i="9" s="1"/>
  <c r="H385" i="9"/>
  <c r="H64" i="9" s="1"/>
  <c r="H379" i="9"/>
  <c r="H63" i="9" s="1"/>
  <c r="H359" i="9"/>
  <c r="H61" i="9" s="1"/>
  <c r="H309" i="9"/>
  <c r="H55" i="9" s="1"/>
  <c r="H303" i="9"/>
  <c r="H54" i="9" s="1"/>
  <c r="H283" i="9"/>
  <c r="H52" i="9" s="1"/>
  <c r="H244" i="9"/>
  <c r="H47" i="9" s="1"/>
  <c r="H234" i="9"/>
  <c r="H46" i="9" s="1"/>
  <c r="H218" i="9"/>
  <c r="H44" i="9" s="1"/>
  <c r="H184" i="9"/>
  <c r="H40" i="9" s="1"/>
  <c r="F509" i="9"/>
  <c r="L509" i="9" s="1"/>
  <c r="H169" i="9"/>
  <c r="H38" i="9" s="1"/>
  <c r="H159" i="9"/>
  <c r="H37" i="9" s="1"/>
  <c r="H109" i="9"/>
  <c r="H31" i="9" s="1"/>
  <c r="L485" i="9"/>
  <c r="T485" i="9" s="1"/>
  <c r="F505" i="9"/>
  <c r="F496" i="9"/>
  <c r="K485" i="9"/>
  <c r="F482" i="9"/>
  <c r="K482" i="9"/>
  <c r="F480" i="9"/>
  <c r="F470" i="9"/>
  <c r="F461" i="9"/>
  <c r="F455" i="9"/>
  <c r="F445" i="9"/>
  <c r="F420" i="9"/>
  <c r="F405" i="9"/>
  <c r="F396" i="9"/>
  <c r="F380" i="9"/>
  <c r="L380" i="9" s="1"/>
  <c r="T380" i="9" s="1"/>
  <c r="K380" i="9"/>
  <c r="F371" i="9"/>
  <c r="F360" i="9"/>
  <c r="F355" i="9"/>
  <c r="F337" i="9"/>
  <c r="F329" i="9"/>
  <c r="F319" i="9"/>
  <c r="F294" i="9"/>
  <c r="F279" i="9"/>
  <c r="F270" i="9"/>
  <c r="F260" i="9"/>
  <c r="F254" i="9"/>
  <c r="F245" i="9"/>
  <c r="F235" i="9"/>
  <c r="F219" i="9"/>
  <c r="F209" i="9"/>
  <c r="F204" i="9"/>
  <c r="K194" i="9"/>
  <c r="F194" i="9"/>
  <c r="L194" i="9" s="1"/>
  <c r="T194" i="9" s="1"/>
  <c r="F179" i="9"/>
  <c r="F170" i="9"/>
  <c r="F154" i="9"/>
  <c r="K152" i="9"/>
  <c r="F152" i="9"/>
  <c r="L152" i="9" s="1"/>
  <c r="F144" i="9"/>
  <c r="F134" i="9"/>
  <c r="F129" i="9"/>
  <c r="K127" i="9"/>
  <c r="F119" i="9"/>
  <c r="I368" i="9"/>
  <c r="J368" i="9" s="1"/>
  <c r="I351" i="9"/>
  <c r="J351" i="9" s="1"/>
  <c r="I141" i="9"/>
  <c r="J141" i="9" s="1"/>
  <c r="I316" i="9"/>
  <c r="J316" i="9" s="1"/>
  <c r="J318" i="9" s="1"/>
  <c r="J56" i="9" s="1"/>
  <c r="I393" i="9"/>
  <c r="J393" i="9" s="1"/>
  <c r="J395" i="9" s="1"/>
  <c r="J65" i="9" s="1"/>
  <c r="I407" i="9"/>
  <c r="J407" i="9" s="1"/>
  <c r="I176" i="9"/>
  <c r="J176" i="9" s="1"/>
  <c r="I326" i="9"/>
  <c r="J326" i="9" s="1"/>
  <c r="I257" i="9"/>
  <c r="J257" i="9" s="1"/>
  <c r="H429" i="9" l="1"/>
  <c r="H69" i="9" s="1"/>
  <c r="H328" i="9"/>
  <c r="H57" i="9" s="1"/>
  <c r="H143" i="9"/>
  <c r="H35" i="9" s="1"/>
  <c r="H178" i="9"/>
  <c r="H39" i="9" s="1"/>
  <c r="I405" i="9"/>
  <c r="I428" i="9"/>
  <c r="J428" i="9" s="1"/>
  <c r="J429" i="9" s="1"/>
  <c r="J69" i="9" s="1"/>
  <c r="I302" i="9"/>
  <c r="J302" i="9" s="1"/>
  <c r="J303" i="9" s="1"/>
  <c r="J54" i="9" s="1"/>
  <c r="I202" i="9"/>
  <c r="J202" i="9" s="1"/>
  <c r="I235" i="9"/>
  <c r="G256" i="9"/>
  <c r="H256" i="9" s="1"/>
  <c r="H259" i="9" s="1"/>
  <c r="H49" i="9" s="1"/>
  <c r="E277" i="9"/>
  <c r="I445" i="9"/>
  <c r="I204" i="9"/>
  <c r="I459" i="9"/>
  <c r="J459" i="9" s="1"/>
  <c r="I233" i="9"/>
  <c r="J233" i="9" s="1"/>
  <c r="I496" i="9"/>
  <c r="I294" i="9"/>
  <c r="I408" i="9"/>
  <c r="J408" i="9" s="1"/>
  <c r="J409" i="9" s="1"/>
  <c r="J67" i="9" s="1"/>
  <c r="I217" i="9"/>
  <c r="J217" i="9" s="1"/>
  <c r="J218" i="9" s="1"/>
  <c r="J44" i="9" s="1"/>
  <c r="I179" i="9"/>
  <c r="I144" i="9"/>
  <c r="I371" i="9"/>
  <c r="I254" i="9"/>
  <c r="I483" i="9"/>
  <c r="J483" i="9" s="1"/>
  <c r="J484" i="9" s="1"/>
  <c r="J76" i="9" s="1"/>
  <c r="I352" i="9"/>
  <c r="J352" i="9" s="1"/>
  <c r="J354" i="9" s="1"/>
  <c r="J60" i="9" s="1"/>
  <c r="I268" i="9"/>
  <c r="J268" i="9" s="1"/>
  <c r="I129" i="9"/>
  <c r="I140" i="9"/>
  <c r="J140" i="9" s="1"/>
  <c r="J143" i="9" s="1"/>
  <c r="J35" i="9" s="1"/>
  <c r="I226" i="9"/>
  <c r="J226" i="9" s="1"/>
  <c r="J228" i="9" s="1"/>
  <c r="J45" i="9" s="1"/>
  <c r="I265" i="9"/>
  <c r="J265" i="9" s="1"/>
  <c r="I256" i="9"/>
  <c r="J256" i="9" s="1"/>
  <c r="J259" i="9" s="1"/>
  <c r="J49" i="9" s="1"/>
  <c r="I357" i="9"/>
  <c r="J357" i="9" s="1"/>
  <c r="J359" i="9" s="1"/>
  <c r="J61" i="9" s="1"/>
  <c r="I416" i="9"/>
  <c r="J416" i="9" s="1"/>
  <c r="J419" i="9" s="1"/>
  <c r="J68" i="9" s="1"/>
  <c r="I517" i="9"/>
  <c r="J517" i="9" s="1"/>
  <c r="I476" i="9"/>
  <c r="J476" i="9" s="1"/>
  <c r="G393" i="9"/>
  <c r="H393" i="9" s="1"/>
  <c r="H395" i="9" s="1"/>
  <c r="H65" i="9" s="1"/>
  <c r="G342" i="9"/>
  <c r="H342" i="9" s="1"/>
  <c r="H344" i="9" s="1"/>
  <c r="H59" i="9" s="1"/>
  <c r="I115" i="9"/>
  <c r="J115" i="9" s="1"/>
  <c r="J118" i="9" s="1"/>
  <c r="J32" i="9" s="1"/>
  <c r="I289" i="9"/>
  <c r="J289" i="9" s="1"/>
  <c r="J293" i="9" s="1"/>
  <c r="J53" i="9" s="1"/>
  <c r="I342" i="9"/>
  <c r="J342" i="9" s="1"/>
  <c r="I275" i="9"/>
  <c r="J275" i="9" s="1"/>
  <c r="J278" i="9" s="1"/>
  <c r="J51" i="9" s="1"/>
  <c r="I470" i="9"/>
  <c r="I410" i="9"/>
  <c r="I304" i="9"/>
  <c r="I158" i="9"/>
  <c r="J158" i="9" s="1"/>
  <c r="I108" i="9"/>
  <c r="J108" i="9" s="1"/>
  <c r="G265" i="9"/>
  <c r="H265" i="9" s="1"/>
  <c r="I461" i="9"/>
  <c r="E494" i="9"/>
  <c r="I518" i="9"/>
  <c r="J518" i="9" s="1"/>
  <c r="I334" i="9"/>
  <c r="J334" i="9" s="1"/>
  <c r="I355" i="9"/>
  <c r="I360" i="9"/>
  <c r="I154" i="9"/>
  <c r="I430" i="9"/>
  <c r="I170" i="9"/>
  <c r="I378" i="9"/>
  <c r="J378" i="9" s="1"/>
  <c r="J379" i="9" s="1"/>
  <c r="J63" i="9" s="1"/>
  <c r="I337" i="9"/>
  <c r="I209" i="9"/>
  <c r="E353" i="9"/>
  <c r="I119" i="9"/>
  <c r="I156" i="9"/>
  <c r="J156" i="9" s="1"/>
  <c r="J159" i="9" s="1"/>
  <c r="J37" i="9" s="1"/>
  <c r="G201" i="9"/>
  <c r="H201" i="9" s="1"/>
  <c r="H203" i="9" s="1"/>
  <c r="H42" i="9" s="1"/>
  <c r="I502" i="9"/>
  <c r="J502" i="9" s="1"/>
  <c r="I333" i="9"/>
  <c r="J333" i="9" s="1"/>
  <c r="I267" i="9"/>
  <c r="J267" i="9" s="1"/>
  <c r="G291" i="9"/>
  <c r="H291" i="9" s="1"/>
  <c r="H293" i="9" s="1"/>
  <c r="H53" i="9" s="1"/>
  <c r="G115" i="9"/>
  <c r="H115" i="9" s="1"/>
  <c r="H118" i="9" s="1"/>
  <c r="H32" i="9" s="1"/>
  <c r="G250" i="9"/>
  <c r="H250" i="9" s="1"/>
  <c r="I126" i="9"/>
  <c r="J126" i="9" s="1"/>
  <c r="G275" i="9"/>
  <c r="H275" i="9" s="1"/>
  <c r="H278" i="9" s="1"/>
  <c r="H51" i="9" s="1"/>
  <c r="G149" i="9"/>
  <c r="H149" i="9" s="1"/>
  <c r="H153" i="9" s="1"/>
  <c r="H36" i="9" s="1"/>
  <c r="G502" i="9"/>
  <c r="H502" i="9" s="1"/>
  <c r="H504" i="9" s="1"/>
  <c r="H78" i="9" s="1"/>
  <c r="G350" i="9"/>
  <c r="H350" i="9" s="1"/>
  <c r="H354" i="9" s="1"/>
  <c r="H60" i="9" s="1"/>
  <c r="I455" i="9"/>
  <c r="I245" i="9"/>
  <c r="I478" i="9"/>
  <c r="J478" i="9" s="1"/>
  <c r="I343" i="9"/>
  <c r="J343" i="9" s="1"/>
  <c r="I252" i="9"/>
  <c r="J252" i="9" s="1"/>
  <c r="I396" i="9"/>
  <c r="I279" i="9"/>
  <c r="I229" i="9"/>
  <c r="I185" i="9"/>
  <c r="I168" i="9"/>
  <c r="J168" i="9" s="1"/>
  <c r="J169" i="9" s="1"/>
  <c r="J38" i="9" s="1"/>
  <c r="I132" i="9"/>
  <c r="J132" i="9" s="1"/>
  <c r="J133" i="9" s="1"/>
  <c r="J34" i="9" s="1"/>
  <c r="I160" i="9"/>
  <c r="I520" i="9"/>
  <c r="I329" i="9"/>
  <c r="E432" i="9"/>
  <c r="I327" i="9"/>
  <c r="J327" i="9" s="1"/>
  <c r="J328" i="9" s="1"/>
  <c r="J57" i="9" s="1"/>
  <c r="I319" i="9"/>
  <c r="I310" i="9"/>
  <c r="I503" i="9"/>
  <c r="J503" i="9" s="1"/>
  <c r="I443" i="9"/>
  <c r="J443" i="9" s="1"/>
  <c r="J444" i="9" s="1"/>
  <c r="J71" i="9" s="1"/>
  <c r="I308" i="9"/>
  <c r="J308" i="9" s="1"/>
  <c r="J309" i="9" s="1"/>
  <c r="J55" i="9" s="1"/>
  <c r="I207" i="9"/>
  <c r="J207" i="9" s="1"/>
  <c r="I250" i="9"/>
  <c r="J250" i="9" s="1"/>
  <c r="J253" i="9" s="1"/>
  <c r="J48" i="9" s="1"/>
  <c r="I281" i="9"/>
  <c r="J281" i="9" s="1"/>
  <c r="J283" i="9" s="1"/>
  <c r="J52" i="9" s="1"/>
  <c r="I382" i="9"/>
  <c r="J382" i="9" s="1"/>
  <c r="J385" i="9" s="1"/>
  <c r="J64" i="9" s="1"/>
  <c r="I401" i="9"/>
  <c r="J401" i="9" s="1"/>
  <c r="J404" i="9" s="1"/>
  <c r="J66" i="9" s="1"/>
  <c r="I451" i="9"/>
  <c r="J451" i="9" s="1"/>
  <c r="J454" i="9" s="1"/>
  <c r="J72" i="9" s="1"/>
  <c r="I151" i="9"/>
  <c r="J151" i="9" s="1"/>
  <c r="G491" i="9"/>
  <c r="H491" i="9" s="1"/>
  <c r="H495" i="9" s="1"/>
  <c r="H77" i="9" s="1"/>
  <c r="I345" i="9"/>
  <c r="E335" i="9"/>
  <c r="I219" i="9"/>
  <c r="I110" i="9"/>
  <c r="I134" i="9"/>
  <c r="I150" i="9"/>
  <c r="J150" i="9" s="1"/>
  <c r="G206" i="9"/>
  <c r="H206" i="9" s="1"/>
  <c r="H208" i="9" s="1"/>
  <c r="H43" i="9" s="1"/>
  <c r="I505" i="9"/>
  <c r="I480" i="9"/>
  <c r="I260" i="9"/>
  <c r="I284" i="9"/>
  <c r="G124" i="9"/>
  <c r="H124" i="9" s="1"/>
  <c r="H128" i="9" s="1"/>
  <c r="H33" i="9" s="1"/>
  <c r="I386" i="9"/>
  <c r="J386" i="9" s="1"/>
  <c r="L386" i="9" s="1"/>
  <c r="T386" i="9" s="1"/>
  <c r="I270" i="9"/>
  <c r="I493" i="9"/>
  <c r="J493" i="9" s="1"/>
  <c r="J495" i="9" s="1"/>
  <c r="J77" i="9" s="1"/>
  <c r="I369" i="9"/>
  <c r="J369" i="9" s="1"/>
  <c r="J370" i="9" s="1"/>
  <c r="J62" i="9" s="1"/>
  <c r="I192" i="9"/>
  <c r="J192" i="9" s="1"/>
  <c r="J193" i="9" s="1"/>
  <c r="J41" i="9" s="1"/>
  <c r="I420" i="9"/>
  <c r="I435" i="9"/>
  <c r="E191" i="9"/>
  <c r="I107" i="9"/>
  <c r="J107" i="9" s="1"/>
  <c r="J109" i="9" s="1"/>
  <c r="J31" i="9" s="1"/>
  <c r="I200" i="9"/>
  <c r="J200" i="9" s="1"/>
  <c r="I206" i="9"/>
  <c r="J206" i="9" s="1"/>
  <c r="I457" i="9"/>
  <c r="J457" i="9" s="1"/>
  <c r="J460" i="9" s="1"/>
  <c r="J73" i="9" s="1"/>
  <c r="I467" i="9"/>
  <c r="J467" i="9" s="1"/>
  <c r="J469" i="9" s="1"/>
  <c r="J74" i="9" s="1"/>
  <c r="E367" i="9"/>
  <c r="G251" i="9"/>
  <c r="H251" i="9" s="1"/>
  <c r="G267" i="9"/>
  <c r="H267" i="9" s="1"/>
  <c r="K386" i="9"/>
  <c r="F84" i="9"/>
  <c r="L482" i="9"/>
  <c r="H253" i="9" l="1"/>
  <c r="H48" i="9" s="1"/>
  <c r="J208" i="9"/>
  <c r="J43" i="9" s="1"/>
  <c r="J203" i="9"/>
  <c r="J42" i="9" s="1"/>
  <c r="J153" i="9"/>
  <c r="J36" i="9" s="1"/>
  <c r="F367" i="9"/>
  <c r="K367" i="9"/>
  <c r="J435" i="9"/>
  <c r="L435" i="9" s="1"/>
  <c r="T435" i="9" s="1"/>
  <c r="K435" i="9"/>
  <c r="J260" i="9"/>
  <c r="L260" i="9" s="1"/>
  <c r="T260" i="9" s="1"/>
  <c r="K260" i="9"/>
  <c r="J505" i="9"/>
  <c r="L505" i="9" s="1"/>
  <c r="T505" i="9" s="1"/>
  <c r="K505" i="9"/>
  <c r="J219" i="9"/>
  <c r="L219" i="9" s="1"/>
  <c r="T219" i="9" s="1"/>
  <c r="K219" i="9"/>
  <c r="J310" i="9"/>
  <c r="L310" i="9" s="1"/>
  <c r="T310" i="9" s="1"/>
  <c r="K310" i="9"/>
  <c r="J319" i="9"/>
  <c r="L319" i="9" s="1"/>
  <c r="T319" i="9" s="1"/>
  <c r="K319" i="9"/>
  <c r="J160" i="9"/>
  <c r="L160" i="9" s="1"/>
  <c r="T160" i="9" s="1"/>
  <c r="K160" i="9"/>
  <c r="J185" i="9"/>
  <c r="L185" i="9" s="1"/>
  <c r="T185" i="9" s="1"/>
  <c r="K185" i="9"/>
  <c r="J245" i="9"/>
  <c r="L245" i="9" s="1"/>
  <c r="T245" i="9" s="1"/>
  <c r="K245" i="9"/>
  <c r="E483" i="9"/>
  <c r="J119" i="9"/>
  <c r="L119" i="9" s="1"/>
  <c r="T119" i="9" s="1"/>
  <c r="K119" i="9"/>
  <c r="K353" i="9"/>
  <c r="F353" i="9"/>
  <c r="L353" i="9" s="1"/>
  <c r="J209" i="9"/>
  <c r="L209" i="9" s="1"/>
  <c r="T209" i="9" s="1"/>
  <c r="K209" i="9"/>
  <c r="J170" i="9"/>
  <c r="L170" i="9" s="1"/>
  <c r="T170" i="9" s="1"/>
  <c r="K170" i="9"/>
  <c r="J470" i="9"/>
  <c r="L470" i="9" s="1"/>
  <c r="T470" i="9" s="1"/>
  <c r="K470" i="9"/>
  <c r="G333" i="9"/>
  <c r="H333" i="9" s="1"/>
  <c r="E192" i="9"/>
  <c r="J371" i="9"/>
  <c r="L371" i="9" s="1"/>
  <c r="T371" i="9" s="1"/>
  <c r="K371" i="9"/>
  <c r="J235" i="9"/>
  <c r="L235" i="9" s="1"/>
  <c r="T235" i="9" s="1"/>
  <c r="K235" i="9"/>
  <c r="E334" i="9"/>
  <c r="K191" i="9"/>
  <c r="F191" i="9"/>
  <c r="J270" i="9"/>
  <c r="L270" i="9" s="1"/>
  <c r="T270" i="9" s="1"/>
  <c r="K270" i="9"/>
  <c r="J480" i="9"/>
  <c r="L480" i="9" s="1"/>
  <c r="T480" i="9" s="1"/>
  <c r="K480" i="9"/>
  <c r="J110" i="9"/>
  <c r="K110" i="9"/>
  <c r="E183" i="9"/>
  <c r="F432" i="9"/>
  <c r="K432" i="9"/>
  <c r="J229" i="9"/>
  <c r="L229" i="9" s="1"/>
  <c r="T229" i="9" s="1"/>
  <c r="K229" i="9"/>
  <c r="G331" i="9"/>
  <c r="H331" i="9" s="1"/>
  <c r="H336" i="9" s="1"/>
  <c r="H58" i="9" s="1"/>
  <c r="J504" i="9"/>
  <c r="J78" i="9" s="1"/>
  <c r="J154" i="9"/>
  <c r="L154" i="9" s="1"/>
  <c r="T154" i="9" s="1"/>
  <c r="K154" i="9"/>
  <c r="J355" i="9"/>
  <c r="L355" i="9" s="1"/>
  <c r="T355" i="9" s="1"/>
  <c r="K355" i="9"/>
  <c r="J461" i="9"/>
  <c r="L461" i="9" s="1"/>
  <c r="T461" i="9" s="1"/>
  <c r="K461" i="9"/>
  <c r="J179" i="9"/>
  <c r="L179" i="9" s="1"/>
  <c r="T179" i="9" s="1"/>
  <c r="K179" i="9"/>
  <c r="J294" i="9"/>
  <c r="L294" i="9" s="1"/>
  <c r="T294" i="9" s="1"/>
  <c r="K294" i="9"/>
  <c r="J405" i="9"/>
  <c r="L405" i="9" s="1"/>
  <c r="T405" i="9" s="1"/>
  <c r="K405" i="9"/>
  <c r="E227" i="9"/>
  <c r="J284" i="9"/>
  <c r="L284" i="9" s="1"/>
  <c r="T284" i="9" s="1"/>
  <c r="K284" i="9"/>
  <c r="F335" i="9"/>
  <c r="L335" i="9" s="1"/>
  <c r="K335" i="9"/>
  <c r="J345" i="9"/>
  <c r="L345" i="9" s="1"/>
  <c r="T345" i="9" s="1"/>
  <c r="K345" i="9"/>
  <c r="E493" i="9"/>
  <c r="J520" i="9"/>
  <c r="L520" i="9" s="1"/>
  <c r="T520" i="9" s="1"/>
  <c r="K520" i="9"/>
  <c r="J279" i="9"/>
  <c r="L279" i="9" s="1"/>
  <c r="T279" i="9" s="1"/>
  <c r="K279" i="9"/>
  <c r="J455" i="9"/>
  <c r="L455" i="9" s="1"/>
  <c r="T455" i="9" s="1"/>
  <c r="K455" i="9"/>
  <c r="E394" i="9"/>
  <c r="E282" i="9"/>
  <c r="J337" i="9"/>
  <c r="L337" i="9" s="1"/>
  <c r="T337" i="9" s="1"/>
  <c r="K337" i="9"/>
  <c r="J430" i="9"/>
  <c r="L430" i="9" s="1"/>
  <c r="T430" i="9" s="1"/>
  <c r="K430" i="9"/>
  <c r="J360" i="9"/>
  <c r="L360" i="9" s="1"/>
  <c r="T360" i="9" s="1"/>
  <c r="K360" i="9"/>
  <c r="H269" i="9"/>
  <c r="H50" i="9" s="1"/>
  <c r="H81" i="9" s="1"/>
  <c r="H6" i="9" s="1"/>
  <c r="H8" i="9" s="1"/>
  <c r="J410" i="9"/>
  <c r="L410" i="9" s="1"/>
  <c r="T410" i="9" s="1"/>
  <c r="K410" i="9"/>
  <c r="E378" i="9"/>
  <c r="J479" i="9"/>
  <c r="J75" i="9" s="1"/>
  <c r="J445" i="9"/>
  <c r="L445" i="9" s="1"/>
  <c r="T445" i="9" s="1"/>
  <c r="K445" i="9"/>
  <c r="E258" i="9"/>
  <c r="E503" i="9"/>
  <c r="J420" i="9"/>
  <c r="L420" i="9" s="1"/>
  <c r="T420" i="9" s="1"/>
  <c r="K420" i="9"/>
  <c r="J134" i="9"/>
  <c r="L134" i="9" s="1"/>
  <c r="T134" i="9" s="1"/>
  <c r="K134" i="9"/>
  <c r="E508" i="9"/>
  <c r="E518" i="9"/>
  <c r="E433" i="9"/>
  <c r="J329" i="9"/>
  <c r="L329" i="9" s="1"/>
  <c r="T329" i="9" s="1"/>
  <c r="K329" i="9"/>
  <c r="J396" i="9"/>
  <c r="L396" i="9" s="1"/>
  <c r="T396" i="9" s="1"/>
  <c r="K396" i="9"/>
  <c r="E418" i="9"/>
  <c r="E327" i="9"/>
  <c r="E358" i="9"/>
  <c r="E207" i="9"/>
  <c r="K494" i="9"/>
  <c r="F494" i="9"/>
  <c r="L494" i="9" s="1"/>
  <c r="J304" i="9"/>
  <c r="L304" i="9" s="1"/>
  <c r="T304" i="9" s="1"/>
  <c r="K304" i="9"/>
  <c r="J344" i="9"/>
  <c r="J59" i="9" s="1"/>
  <c r="J519" i="9"/>
  <c r="J80" i="9" s="1"/>
  <c r="J269" i="9"/>
  <c r="J50" i="9" s="1"/>
  <c r="J129" i="9"/>
  <c r="L129" i="9" s="1"/>
  <c r="T129" i="9" s="1"/>
  <c r="K129" i="9"/>
  <c r="J254" i="9"/>
  <c r="L254" i="9" s="1"/>
  <c r="T254" i="9" s="1"/>
  <c r="K254" i="9"/>
  <c r="J144" i="9"/>
  <c r="L144" i="9" s="1"/>
  <c r="T144" i="9" s="1"/>
  <c r="K144" i="9"/>
  <c r="J496" i="9"/>
  <c r="L496" i="9" s="1"/>
  <c r="T496" i="9" s="1"/>
  <c r="K496" i="9"/>
  <c r="J204" i="9"/>
  <c r="L204" i="9" s="1"/>
  <c r="T204" i="9" s="1"/>
  <c r="K204" i="9"/>
  <c r="K277" i="9"/>
  <c r="F277" i="9"/>
  <c r="L277" i="9" s="1"/>
  <c r="F11" i="9"/>
  <c r="E453" i="9" l="1"/>
  <c r="K327" i="9"/>
  <c r="F327" i="9"/>
  <c r="L327" i="9" s="1"/>
  <c r="E276" i="9"/>
  <c r="F503" i="9"/>
  <c r="L503" i="9" s="1"/>
  <c r="K503" i="9"/>
  <c r="E384" i="9"/>
  <c r="E352" i="9"/>
  <c r="E252" i="9"/>
  <c r="L432" i="9"/>
  <c r="E408" i="9"/>
  <c r="L110" i="9"/>
  <c r="T110" i="9" s="1"/>
  <c r="J84" i="9"/>
  <c r="E459" i="9"/>
  <c r="E308" i="9"/>
  <c r="E108" i="9"/>
  <c r="E117" i="9"/>
  <c r="F418" i="9"/>
  <c r="L418" i="9" s="1"/>
  <c r="K418" i="9"/>
  <c r="F433" i="9"/>
  <c r="L433" i="9" s="1"/>
  <c r="K433" i="9"/>
  <c r="K378" i="9"/>
  <c r="F378" i="9"/>
  <c r="L378" i="9" s="1"/>
  <c r="F394" i="9"/>
  <c r="L394" i="9" s="1"/>
  <c r="K394" i="9"/>
  <c r="F493" i="9"/>
  <c r="L493" i="9" s="1"/>
  <c r="K493" i="9"/>
  <c r="E268" i="9"/>
  <c r="E243" i="9"/>
  <c r="F183" i="9"/>
  <c r="K334" i="9"/>
  <c r="F334" i="9"/>
  <c r="L334" i="9" s="1"/>
  <c r="E158" i="9"/>
  <c r="E428" i="9"/>
  <c r="F358" i="9"/>
  <c r="L358" i="9" s="1"/>
  <c r="K358" i="9"/>
  <c r="F518" i="9"/>
  <c r="L518" i="9" s="1"/>
  <c r="K518" i="9"/>
  <c r="F258" i="9"/>
  <c r="L258" i="9" s="1"/>
  <c r="K258" i="9"/>
  <c r="E233" i="9"/>
  <c r="F282" i="9"/>
  <c r="L282" i="9" s="1"/>
  <c r="K282" i="9"/>
  <c r="F227" i="9"/>
  <c r="K227" i="9"/>
  <c r="E142" i="9"/>
  <c r="E443" i="9"/>
  <c r="E202" i="9"/>
  <c r="E168" i="9"/>
  <c r="E343" i="9"/>
  <c r="F483" i="9"/>
  <c r="K483" i="9"/>
  <c r="E369" i="9"/>
  <c r="E317" i="9"/>
  <c r="E132" i="9"/>
  <c r="E302" i="9"/>
  <c r="F207" i="9"/>
  <c r="L207" i="9" s="1"/>
  <c r="K207" i="9"/>
  <c r="F508" i="9"/>
  <c r="L508" i="9" s="1"/>
  <c r="K508" i="9"/>
  <c r="E403" i="9"/>
  <c r="E126" i="9"/>
  <c r="E468" i="9"/>
  <c r="E151" i="9"/>
  <c r="E217" i="9"/>
  <c r="L191" i="9"/>
  <c r="E177" i="9"/>
  <c r="F192" i="9"/>
  <c r="L192" i="9" s="1"/>
  <c r="K192" i="9"/>
  <c r="E478" i="9"/>
  <c r="E292" i="9"/>
  <c r="L367" i="9"/>
  <c r="L193" i="9" l="1"/>
  <c r="K302" i="9"/>
  <c r="F302" i="9"/>
  <c r="L302" i="9" s="1"/>
  <c r="L227" i="9"/>
  <c r="F117" i="9"/>
  <c r="L117" i="9" s="1"/>
  <c r="K117" i="9"/>
  <c r="F108" i="9"/>
  <c r="L108" i="9" s="1"/>
  <c r="K108" i="9"/>
  <c r="L434" i="9"/>
  <c r="F384" i="9"/>
  <c r="L384" i="9" s="1"/>
  <c r="K384" i="9"/>
  <c r="F453" i="9"/>
  <c r="L453" i="9" s="1"/>
  <c r="K453" i="9"/>
  <c r="F217" i="9"/>
  <c r="L217" i="9" s="1"/>
  <c r="K217" i="9"/>
  <c r="I183" i="9"/>
  <c r="K468" i="9"/>
  <c r="F468" i="9"/>
  <c r="L468" i="9" s="1"/>
  <c r="F403" i="9"/>
  <c r="L403" i="9" s="1"/>
  <c r="K403" i="9"/>
  <c r="F317" i="9"/>
  <c r="L317" i="9" s="1"/>
  <c r="K317" i="9"/>
  <c r="L483" i="9"/>
  <c r="L484" i="9" s="1"/>
  <c r="F484" i="9"/>
  <c r="F76" i="9" s="1"/>
  <c r="L76" i="9" s="1"/>
  <c r="F168" i="9"/>
  <c r="L168" i="9" s="1"/>
  <c r="K168" i="9"/>
  <c r="K202" i="9"/>
  <c r="F202" i="9"/>
  <c r="L202" i="9" s="1"/>
  <c r="F233" i="9"/>
  <c r="L233" i="9" s="1"/>
  <c r="K233" i="9"/>
  <c r="K459" i="9"/>
  <c r="F459" i="9"/>
  <c r="L459" i="9" s="1"/>
  <c r="J11" i="9"/>
  <c r="L11" i="9" s="1"/>
  <c r="L84" i="9"/>
  <c r="T84" i="9" s="1"/>
  <c r="F434" i="9"/>
  <c r="F70" i="9" s="1"/>
  <c r="L70" i="9" s="1"/>
  <c r="F276" i="9"/>
  <c r="L276" i="9" s="1"/>
  <c r="K276" i="9"/>
  <c r="F478" i="9"/>
  <c r="L478" i="9" s="1"/>
  <c r="K478" i="9"/>
  <c r="F177" i="9"/>
  <c r="L177" i="9" s="1"/>
  <c r="K177" i="9"/>
  <c r="F126" i="9"/>
  <c r="L126" i="9" s="1"/>
  <c r="K126" i="9"/>
  <c r="F443" i="9"/>
  <c r="L443" i="9" s="1"/>
  <c r="K443" i="9"/>
  <c r="F428" i="9"/>
  <c r="L428" i="9" s="1"/>
  <c r="K428" i="9"/>
  <c r="F243" i="9"/>
  <c r="L243" i="9" s="1"/>
  <c r="K243" i="9"/>
  <c r="K292" i="9"/>
  <c r="F292" i="9"/>
  <c r="L292" i="9" s="1"/>
  <c r="F193" i="9"/>
  <c r="F41" i="9" s="1"/>
  <c r="L41" i="9" s="1"/>
  <c r="F151" i="9"/>
  <c r="L151" i="9" s="1"/>
  <c r="K151" i="9"/>
  <c r="F132" i="9"/>
  <c r="L132" i="9" s="1"/>
  <c r="K132" i="9"/>
  <c r="K369" i="9"/>
  <c r="F369" i="9"/>
  <c r="L369" i="9" s="1"/>
  <c r="F343" i="9"/>
  <c r="L343" i="9" s="1"/>
  <c r="K343" i="9"/>
  <c r="F142" i="9"/>
  <c r="L142" i="9" s="1"/>
  <c r="K142" i="9"/>
  <c r="K158" i="9"/>
  <c r="F158" i="9"/>
  <c r="L158" i="9" s="1"/>
  <c r="F268" i="9"/>
  <c r="L268" i="9" s="1"/>
  <c r="K268" i="9"/>
  <c r="F308" i="9"/>
  <c r="L308" i="9" s="1"/>
  <c r="K308" i="9"/>
  <c r="F408" i="9"/>
  <c r="L408" i="9" s="1"/>
  <c r="K408" i="9"/>
  <c r="F252" i="9"/>
  <c r="L252" i="9" s="1"/>
  <c r="K252" i="9"/>
  <c r="F352" i="9"/>
  <c r="L352" i="9" s="1"/>
  <c r="K352" i="9"/>
  <c r="J183" i="9" l="1"/>
  <c r="K183" i="9"/>
  <c r="E116" i="9"/>
  <c r="E201" i="9"/>
  <c r="E307" i="9"/>
  <c r="E167" i="9"/>
  <c r="E242" i="9"/>
  <c r="T11" i="9"/>
  <c r="E232" i="9"/>
  <c r="E301" i="9"/>
  <c r="E266" i="9"/>
  <c r="E251" i="9"/>
  <c r="E477" i="9"/>
  <c r="E452" i="9"/>
  <c r="E216" i="9"/>
  <c r="E383" i="9"/>
  <c r="I124" i="9"/>
  <c r="J124" i="9" s="1"/>
  <c r="J128" i="9" s="1"/>
  <c r="J33" i="9" s="1"/>
  <c r="F251" i="9" l="1"/>
  <c r="L251" i="9" s="1"/>
  <c r="K251" i="9"/>
  <c r="E175" i="9"/>
  <c r="K167" i="9"/>
  <c r="F167" i="9"/>
  <c r="L167" i="9" s="1"/>
  <c r="E125" i="9"/>
  <c r="E377" i="9"/>
  <c r="E149" i="9"/>
  <c r="E290" i="9"/>
  <c r="E392" i="9"/>
  <c r="E325" i="9"/>
  <c r="F216" i="9"/>
  <c r="K216" i="9"/>
  <c r="E417" i="9"/>
  <c r="E458" i="9"/>
  <c r="F266" i="9"/>
  <c r="L266" i="9" s="1"/>
  <c r="K266" i="9"/>
  <c r="F301" i="9"/>
  <c r="L301" i="9" s="1"/>
  <c r="K301" i="9"/>
  <c r="F232" i="9"/>
  <c r="L232" i="9" s="1"/>
  <c r="K232" i="9"/>
  <c r="E241" i="9"/>
  <c r="F242" i="9"/>
  <c r="L242" i="9" s="1"/>
  <c r="K242" i="9"/>
  <c r="E157" i="9"/>
  <c r="E402" i="9"/>
  <c r="E350" i="9"/>
  <c r="E492" i="9"/>
  <c r="E182" i="9"/>
  <c r="K307" i="9"/>
  <c r="F307" i="9"/>
  <c r="E332" i="9"/>
  <c r="K116" i="9"/>
  <c r="F116" i="9"/>
  <c r="L116" i="9" s="1"/>
  <c r="E306" i="9"/>
  <c r="F383" i="9"/>
  <c r="L383" i="9" s="1"/>
  <c r="K383" i="9"/>
  <c r="K452" i="9"/>
  <c r="F452" i="9"/>
  <c r="L452" i="9" s="1"/>
  <c r="K477" i="9"/>
  <c r="F477" i="9"/>
  <c r="L477" i="9" s="1"/>
  <c r="E131" i="9"/>
  <c r="E427" i="9"/>
  <c r="F201" i="9"/>
  <c r="L201" i="9" s="1"/>
  <c r="K201" i="9"/>
  <c r="J184" i="9"/>
  <c r="J40" i="9" s="1"/>
  <c r="L183" i="9"/>
  <c r="E442" i="9"/>
  <c r="F131" i="9" l="1"/>
  <c r="K131" i="9"/>
  <c r="F306" i="9"/>
  <c r="L306" i="9" s="1"/>
  <c r="K306" i="9"/>
  <c r="F325" i="9"/>
  <c r="K325" i="9"/>
  <c r="K377" i="9"/>
  <c r="F377" i="9"/>
  <c r="F125" i="9"/>
  <c r="L125" i="9" s="1"/>
  <c r="K125" i="9"/>
  <c r="K442" i="9"/>
  <c r="F442" i="9"/>
  <c r="L442" i="9" s="1"/>
  <c r="F350" i="9"/>
  <c r="K350" i="9"/>
  <c r="F402" i="9"/>
  <c r="L402" i="9" s="1"/>
  <c r="K402" i="9"/>
  <c r="F241" i="9"/>
  <c r="F458" i="9"/>
  <c r="L458" i="9" s="1"/>
  <c r="K458" i="9"/>
  <c r="F175" i="9"/>
  <c r="F427" i="9"/>
  <c r="L427" i="9" s="1"/>
  <c r="K427" i="9"/>
  <c r="K332" i="9"/>
  <c r="F332" i="9"/>
  <c r="L332" i="9" s="1"/>
  <c r="F182" i="9"/>
  <c r="L182" i="9" s="1"/>
  <c r="K182" i="9"/>
  <c r="K492" i="9"/>
  <c r="F492" i="9"/>
  <c r="L492" i="9" s="1"/>
  <c r="K392" i="9"/>
  <c r="F392" i="9"/>
  <c r="F290" i="9"/>
  <c r="L290" i="9" s="1"/>
  <c r="K290" i="9"/>
  <c r="F309" i="9"/>
  <c r="F55" i="9" s="1"/>
  <c r="L55" i="9" s="1"/>
  <c r="L307" i="9"/>
  <c r="L309" i="9" s="1"/>
  <c r="F157" i="9"/>
  <c r="L157" i="9" s="1"/>
  <c r="K157" i="9"/>
  <c r="F417" i="9"/>
  <c r="L417" i="9" s="1"/>
  <c r="K417" i="9"/>
  <c r="F218" i="9"/>
  <c r="F44" i="9" s="1"/>
  <c r="L44" i="9" s="1"/>
  <c r="L216" i="9"/>
  <c r="L218" i="9" s="1"/>
  <c r="F149" i="9"/>
  <c r="K149" i="9"/>
  <c r="L350" i="9" l="1"/>
  <c r="F379" i="9"/>
  <c r="F63" i="9" s="1"/>
  <c r="L63" i="9" s="1"/>
  <c r="L377" i="9"/>
  <c r="L379" i="9" s="1"/>
  <c r="I231" i="9"/>
  <c r="J231" i="9" s="1"/>
  <c r="J234" i="9" s="1"/>
  <c r="J46" i="9" s="1"/>
  <c r="L392" i="9"/>
  <c r="F244" i="9"/>
  <c r="F47" i="9" s="1"/>
  <c r="L325" i="9"/>
  <c r="I507" i="9"/>
  <c r="J507" i="9" s="1"/>
  <c r="J510" i="9" s="1"/>
  <c r="J79" i="9" s="1"/>
  <c r="I175" i="9"/>
  <c r="L149" i="9"/>
  <c r="I331" i="9"/>
  <c r="J331" i="9" s="1"/>
  <c r="J336" i="9" s="1"/>
  <c r="J58" i="9" s="1"/>
  <c r="I241" i="9"/>
  <c r="F133" i="9"/>
  <c r="F34" i="9" s="1"/>
  <c r="L34" i="9" s="1"/>
  <c r="L131" i="9"/>
  <c r="L133" i="9" s="1"/>
  <c r="E476" i="9" l="1"/>
  <c r="E416" i="9"/>
  <c r="E507" i="9"/>
  <c r="J175" i="9"/>
  <c r="K175" i="9"/>
  <c r="E342" i="9"/>
  <c r="E107" i="9"/>
  <c r="E491" i="9"/>
  <c r="E181" i="9"/>
  <c r="E166" i="9"/>
  <c r="E275" i="9"/>
  <c r="E256" i="9"/>
  <c r="J241" i="9"/>
  <c r="K241" i="9"/>
  <c r="E250" i="9"/>
  <c r="E357" i="9"/>
  <c r="E289" i="9"/>
  <c r="E501" i="9"/>
  <c r="E441" i="9"/>
  <c r="E281" i="9"/>
  <c r="E200" i="9"/>
  <c r="E393" i="9"/>
  <c r="E401" i="9"/>
  <c r="E140" i="9"/>
  <c r="E176" i="9"/>
  <c r="E467" i="9"/>
  <c r="E426" i="9"/>
  <c r="E316" i="9"/>
  <c r="E115" i="9"/>
  <c r="E368" i="9"/>
  <c r="E141" i="9"/>
  <c r="E231" i="9"/>
  <c r="E326" i="9"/>
  <c r="E457" i="9"/>
  <c r="E265" i="9"/>
  <c r="E331" i="9"/>
  <c r="E206" i="9"/>
  <c r="E451" i="9"/>
  <c r="E300" i="9"/>
  <c r="E226" i="9"/>
  <c r="E517" i="9"/>
  <c r="E382" i="9"/>
  <c r="E156" i="9"/>
  <c r="F382" i="9" l="1"/>
  <c r="K382" i="9"/>
  <c r="F265" i="9"/>
  <c r="K265" i="9"/>
  <c r="F326" i="9"/>
  <c r="K326" i="9"/>
  <c r="K141" i="9"/>
  <c r="F141" i="9"/>
  <c r="L141" i="9" s="1"/>
  <c r="F426" i="9"/>
  <c r="K426" i="9"/>
  <c r="E267" i="9"/>
  <c r="E257" i="9"/>
  <c r="K140" i="9"/>
  <c r="F140" i="9"/>
  <c r="F393" i="9"/>
  <c r="K393" i="9"/>
  <c r="F281" i="9"/>
  <c r="K281" i="9"/>
  <c r="F501" i="9"/>
  <c r="K501" i="9"/>
  <c r="E150" i="9"/>
  <c r="J244" i="9"/>
  <c r="J47" i="9" s="1"/>
  <c r="L47" i="9" s="1"/>
  <c r="L241" i="9"/>
  <c r="L244" i="9" s="1"/>
  <c r="F491" i="9"/>
  <c r="K491" i="9"/>
  <c r="K107" i="9"/>
  <c r="F107" i="9"/>
  <c r="E502" i="9"/>
  <c r="F507" i="9"/>
  <c r="K507" i="9"/>
  <c r="K416" i="9"/>
  <c r="F416" i="9"/>
  <c r="F316" i="9"/>
  <c r="K316" i="9"/>
  <c r="F289" i="9"/>
  <c r="K289" i="9"/>
  <c r="F250" i="9"/>
  <c r="K250" i="9"/>
  <c r="E351" i="9"/>
  <c r="K256" i="9"/>
  <c r="F256" i="9"/>
  <c r="F166" i="9"/>
  <c r="K166" i="9"/>
  <c r="F206" i="9"/>
  <c r="K206" i="9"/>
  <c r="F457" i="9"/>
  <c r="K457" i="9"/>
  <c r="F231" i="9"/>
  <c r="K231" i="9"/>
  <c r="F368" i="9"/>
  <c r="K368" i="9"/>
  <c r="F467" i="9"/>
  <c r="K467" i="9"/>
  <c r="F176" i="9"/>
  <c r="K176" i="9"/>
  <c r="K401" i="9"/>
  <c r="F401" i="9"/>
  <c r="F200" i="9"/>
  <c r="K200" i="9"/>
  <c r="F441" i="9"/>
  <c r="K441" i="9"/>
  <c r="E124" i="9"/>
  <c r="F181" i="9"/>
  <c r="K181" i="9"/>
  <c r="E407" i="9"/>
  <c r="F342" i="9"/>
  <c r="K342" i="9"/>
  <c r="K476" i="9"/>
  <c r="F476" i="9"/>
  <c r="F300" i="9"/>
  <c r="K300" i="9"/>
  <c r="E333" i="9"/>
  <c r="F156" i="9"/>
  <c r="K156" i="9"/>
  <c r="K517" i="9"/>
  <c r="F517" i="9"/>
  <c r="F226" i="9"/>
  <c r="K226" i="9"/>
  <c r="F451" i="9"/>
  <c r="K451" i="9"/>
  <c r="K331" i="9"/>
  <c r="F331" i="9"/>
  <c r="F115" i="9"/>
  <c r="K115" i="9"/>
  <c r="E291" i="9"/>
  <c r="F357" i="9"/>
  <c r="K357" i="9"/>
  <c r="F275" i="9"/>
  <c r="K275" i="9"/>
  <c r="J178" i="9"/>
  <c r="J39" i="9" s="1"/>
  <c r="J81" i="9" s="1"/>
  <c r="J6" i="9" s="1"/>
  <c r="J8" i="9" s="1"/>
  <c r="L175" i="9"/>
  <c r="L275" i="9" l="1"/>
  <c r="L278" i="9" s="1"/>
  <c r="F278" i="9"/>
  <c r="F51" i="9" s="1"/>
  <c r="L51" i="9" s="1"/>
  <c r="F519" i="9"/>
  <c r="F80" i="9" s="1"/>
  <c r="L80" i="9" s="1"/>
  <c r="L517" i="9"/>
  <c r="L519" i="9" s="1"/>
  <c r="F291" i="9"/>
  <c r="L291" i="9" s="1"/>
  <c r="K291" i="9"/>
  <c r="L226" i="9"/>
  <c r="L228" i="9" s="1"/>
  <c r="F228" i="9"/>
  <c r="F45" i="9" s="1"/>
  <c r="L45" i="9" s="1"/>
  <c r="L156" i="9"/>
  <c r="L159" i="9" s="1"/>
  <c r="F159" i="9"/>
  <c r="F37" i="9" s="1"/>
  <c r="L37" i="9" s="1"/>
  <c r="L300" i="9"/>
  <c r="L303" i="9" s="1"/>
  <c r="F303" i="9"/>
  <c r="F54" i="9" s="1"/>
  <c r="L54" i="9" s="1"/>
  <c r="F344" i="9"/>
  <c r="F59" i="9" s="1"/>
  <c r="L59" i="9" s="1"/>
  <c r="L342" i="9"/>
  <c r="L344" i="9" s="1"/>
  <c r="L401" i="9"/>
  <c r="L404" i="9" s="1"/>
  <c r="F404" i="9"/>
  <c r="F66" i="9" s="1"/>
  <c r="L66" i="9" s="1"/>
  <c r="L256" i="9"/>
  <c r="F253" i="9"/>
  <c r="F48" i="9" s="1"/>
  <c r="L48" i="9" s="1"/>
  <c r="L250" i="9"/>
  <c r="L253" i="9" s="1"/>
  <c r="F318" i="9"/>
  <c r="F56" i="9" s="1"/>
  <c r="L56" i="9" s="1"/>
  <c r="L316" i="9"/>
  <c r="L318" i="9" s="1"/>
  <c r="F510" i="9"/>
  <c r="F79" i="9" s="1"/>
  <c r="L79" i="9" s="1"/>
  <c r="L507" i="9"/>
  <c r="L510" i="9" s="1"/>
  <c r="L501" i="9"/>
  <c r="L393" i="9"/>
  <c r="L395" i="9" s="1"/>
  <c r="F395" i="9"/>
  <c r="F65" i="9" s="1"/>
  <c r="L65" i="9" s="1"/>
  <c r="F479" i="9"/>
  <c r="F75" i="9" s="1"/>
  <c r="L75" i="9" s="1"/>
  <c r="L476" i="9"/>
  <c r="L479" i="9" s="1"/>
  <c r="K407" i="9"/>
  <c r="F407" i="9"/>
  <c r="F124" i="9"/>
  <c r="K124" i="9"/>
  <c r="L441" i="9"/>
  <c r="L444" i="9" s="1"/>
  <c r="F444" i="9"/>
  <c r="F71" i="9" s="1"/>
  <c r="L71" i="9" s="1"/>
  <c r="L467" i="9"/>
  <c r="L469" i="9" s="1"/>
  <c r="F469" i="9"/>
  <c r="F74" i="9" s="1"/>
  <c r="L74" i="9" s="1"/>
  <c r="L231" i="9"/>
  <c r="L234" i="9" s="1"/>
  <c r="F234" i="9"/>
  <c r="F46" i="9" s="1"/>
  <c r="L46" i="9" s="1"/>
  <c r="F208" i="9"/>
  <c r="F43" i="9" s="1"/>
  <c r="L43" i="9" s="1"/>
  <c r="L206" i="9"/>
  <c r="L208" i="9" s="1"/>
  <c r="F419" i="9"/>
  <c r="F68" i="9" s="1"/>
  <c r="L68" i="9" s="1"/>
  <c r="L416" i="9"/>
  <c r="L419" i="9" s="1"/>
  <c r="K502" i="9"/>
  <c r="F502" i="9"/>
  <c r="L502" i="9" s="1"/>
  <c r="F150" i="9"/>
  <c r="K150" i="9"/>
  <c r="F143" i="9"/>
  <c r="F35" i="9" s="1"/>
  <c r="L35" i="9" s="1"/>
  <c r="L140" i="9"/>
  <c r="L143" i="9" s="1"/>
  <c r="K267" i="9"/>
  <c r="F267" i="9"/>
  <c r="L267" i="9" s="1"/>
  <c r="L265" i="9"/>
  <c r="L269" i="9" s="1"/>
  <c r="F333" i="9"/>
  <c r="L333" i="9" s="1"/>
  <c r="K333" i="9"/>
  <c r="F351" i="9"/>
  <c r="K351" i="9"/>
  <c r="L289" i="9"/>
  <c r="L293" i="9" s="1"/>
  <c r="F293" i="9"/>
  <c r="F53" i="9" s="1"/>
  <c r="L53" i="9" s="1"/>
  <c r="F495" i="9"/>
  <c r="F77" i="9" s="1"/>
  <c r="L77" i="9" s="1"/>
  <c r="L491" i="9"/>
  <c r="L495" i="9" s="1"/>
  <c r="F283" i="9"/>
  <c r="F52" i="9" s="1"/>
  <c r="L52" i="9" s="1"/>
  <c r="L281" i="9"/>
  <c r="L283" i="9" s="1"/>
  <c r="F118" i="9"/>
  <c r="F32" i="9" s="1"/>
  <c r="L32" i="9" s="1"/>
  <c r="L115" i="9"/>
  <c r="L118" i="9" s="1"/>
  <c r="L451" i="9"/>
  <c r="L454" i="9" s="1"/>
  <c r="F454" i="9"/>
  <c r="F72" i="9" s="1"/>
  <c r="L72" i="9" s="1"/>
  <c r="F359" i="9"/>
  <c r="F61" i="9" s="1"/>
  <c r="L61" i="9" s="1"/>
  <c r="L357" i="9"/>
  <c r="L359" i="9" s="1"/>
  <c r="F336" i="9"/>
  <c r="F58" i="9" s="1"/>
  <c r="L58" i="9" s="1"/>
  <c r="L331" i="9"/>
  <c r="L336" i="9" s="1"/>
  <c r="L181" i="9"/>
  <c r="L184" i="9" s="1"/>
  <c r="F184" i="9"/>
  <c r="F40" i="9" s="1"/>
  <c r="L40" i="9" s="1"/>
  <c r="L200" i="9"/>
  <c r="L203" i="9" s="1"/>
  <c r="F203" i="9"/>
  <c r="F42" i="9" s="1"/>
  <c r="L42" i="9" s="1"/>
  <c r="L176" i="9"/>
  <c r="L178" i="9" s="1"/>
  <c r="F178" i="9"/>
  <c r="F39" i="9" s="1"/>
  <c r="L39" i="9" s="1"/>
  <c r="L368" i="9"/>
  <c r="L370" i="9" s="1"/>
  <c r="F370" i="9"/>
  <c r="F62" i="9" s="1"/>
  <c r="L62" i="9" s="1"/>
  <c r="L457" i="9"/>
  <c r="L460" i="9" s="1"/>
  <c r="F460" i="9"/>
  <c r="F73" i="9" s="1"/>
  <c r="L73" i="9" s="1"/>
  <c r="F169" i="9"/>
  <c r="F38" i="9" s="1"/>
  <c r="L38" i="9" s="1"/>
  <c r="L166" i="9"/>
  <c r="L169" i="9" s="1"/>
  <c r="F109" i="9"/>
  <c r="F31" i="9" s="1"/>
  <c r="L107" i="9"/>
  <c r="L109" i="9" s="1"/>
  <c r="F257" i="9"/>
  <c r="L257" i="9" s="1"/>
  <c r="K257" i="9"/>
  <c r="F429" i="9"/>
  <c r="F69" i="9" s="1"/>
  <c r="L69" i="9" s="1"/>
  <c r="L426" i="9"/>
  <c r="L429" i="9" s="1"/>
  <c r="L326" i="9"/>
  <c r="L328" i="9" s="1"/>
  <c r="F328" i="9"/>
  <c r="F57" i="9" s="1"/>
  <c r="L57" i="9" s="1"/>
  <c r="L382" i="9"/>
  <c r="L385" i="9" s="1"/>
  <c r="F385" i="9"/>
  <c r="F64" i="9" s="1"/>
  <c r="L64" i="9" s="1"/>
  <c r="F269" i="9" l="1"/>
  <c r="F50" i="9" s="1"/>
  <c r="L50" i="9" s="1"/>
  <c r="L150" i="9"/>
  <c r="L153" i="9" s="1"/>
  <c r="F153" i="9"/>
  <c r="F36" i="9" s="1"/>
  <c r="L36" i="9" s="1"/>
  <c r="L31" i="9"/>
  <c r="L351" i="9"/>
  <c r="L354" i="9" s="1"/>
  <c r="F354" i="9"/>
  <c r="F60" i="9" s="1"/>
  <c r="L60" i="9" s="1"/>
  <c r="L124" i="9"/>
  <c r="L128" i="9" s="1"/>
  <c r="F128" i="9"/>
  <c r="F33" i="9" s="1"/>
  <c r="L33" i="9" s="1"/>
  <c r="F504" i="9"/>
  <c r="F78" i="9" s="1"/>
  <c r="L78" i="9" s="1"/>
  <c r="L259" i="9"/>
  <c r="F409" i="9"/>
  <c r="F67" i="9" s="1"/>
  <c r="L67" i="9" s="1"/>
  <c r="L407" i="9"/>
  <c r="L409" i="9" s="1"/>
  <c r="L504" i="9"/>
  <c r="F259" i="9"/>
  <c r="F49" i="9" s="1"/>
  <c r="L49" i="9" s="1"/>
  <c r="F81" i="9" l="1"/>
  <c r="F6" i="9" s="1"/>
  <c r="L81" i="9"/>
  <c r="F8" i="9" l="1"/>
  <c r="L6" i="9"/>
  <c r="L8" i="9" s="1"/>
</calcChain>
</file>

<file path=xl/sharedStrings.xml><?xml version="1.0" encoding="utf-8"?>
<sst xmlns="http://schemas.openxmlformats.org/spreadsheetml/2006/main" count="16871" uniqueCount="2192">
  <si>
    <t>공 종 별 집 계 표</t>
  </si>
  <si>
    <t>[ 2022년 취약계층 주거환경 개선사업 - 2차 B구역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</si>
  <si>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</si>
  <si>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</si>
  <si>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</si>
  <si>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</si>
  <si>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</si>
  <si>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</si>
  <si>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</si>
  <si>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</si>
  <si>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</si>
  <si>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</si>
  <si>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</si>
  <si>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</si>
  <si>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</si>
  <si>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</si>
  <si>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</si>
  <si>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</si>
  <si>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</si>
  <si>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</si>
  <si>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</si>
  <si>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</si>
  <si>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</si>
  <si>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</si>
  <si>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</si>
  <si>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</si>
  <si>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</si>
  <si>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</si>
  <si>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</si>
  <si>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</si>
  <si>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</si>
  <si>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</si>
  <si>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</si>
  <si>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</si>
  <si>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</si>
  <si>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</si>
  <si>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</si>
  <si>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</si>
  <si>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</si>
  <si>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</si>
  <si>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</si>
  <si>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</si>
  <si>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</si>
  <si>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</si>
  <si>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</si>
  <si>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</si>
  <si>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</si>
  <si>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</si>
  <si>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</si>
  <si>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</si>
  <si>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</si>
  <si>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2022년 취약계층 주거환경 개선사업 - 2차 B구역</t>
  </si>
  <si>
    <t/>
  </si>
  <si>
    <t>01</t>
  </si>
  <si>
    <t>0101  01 국채보상로 69길 17-30</t>
  </si>
  <si>
    <t>0101</t>
  </si>
  <si>
    <t>010101  수  장  공  사</t>
  </si>
  <si>
    <t>010101</t>
  </si>
  <si>
    <t>건축물현장정리</t>
  </si>
  <si>
    <t>개보수</t>
  </si>
  <si>
    <t>M2</t>
  </si>
  <si>
    <t>586A85BF11106182C73D05560A6095</t>
  </si>
  <si>
    <t>T</t>
  </si>
  <si>
    <t>F</t>
  </si>
  <si>
    <t>010101586A85BF11106182C73D05560A6095</t>
  </si>
  <si>
    <t>비닐시트 깔기 - 전면접합</t>
  </si>
  <si>
    <t>비닐시트, 2.0mm, 모노륨</t>
  </si>
  <si>
    <t>586A656F4E10668804362ECA175C5B</t>
  </si>
  <si>
    <t>010101586A656F4E10668804362ECA175C5B</t>
  </si>
  <si>
    <t>도배바름(콘크리트·모르타르면)</t>
  </si>
  <si>
    <t>벽, 종이</t>
  </si>
  <si>
    <t>586A656CFA1062B6E4308D54F88EA5</t>
  </si>
  <si>
    <t>010101586A656CFA1062B6E4308D54F88EA5</t>
  </si>
  <si>
    <t>도배바름(합판·석고보드면)</t>
  </si>
  <si>
    <t>천장, 종이</t>
  </si>
  <si>
    <t>586A656CFA1062B6F637973D21B52D</t>
  </si>
  <si>
    <t>010101586A656CFA1062B6F637973D21B52D</t>
  </si>
  <si>
    <t>롤 방충망</t>
  </si>
  <si>
    <t>5F43F5DB5E106F54C43612F39248392DA424D9</t>
  </si>
  <si>
    <t>0101015F43F5DB5E106F54C43612F39248392DA424D9</t>
  </si>
  <si>
    <t>싱크</t>
  </si>
  <si>
    <t>4100</t>
  </si>
  <si>
    <t>EA</t>
  </si>
  <si>
    <t>5F43F5DB5F1069A03A33F2C5B3322349E7B342</t>
  </si>
  <si>
    <t>0101015F43F5DB5F1069A03A33F2C5B3322349E7B342</t>
  </si>
  <si>
    <t>후드</t>
  </si>
  <si>
    <t>슬립 600</t>
  </si>
  <si>
    <t>5F43F5DB5F1069A03A33F2C5B3322720DE6128</t>
  </si>
  <si>
    <t>0101015F43F5DB5F1069A03A33F2C5B3322720DE6128</t>
  </si>
  <si>
    <t>[ 합           계 ]</t>
  </si>
  <si>
    <t>TOTAL</t>
  </si>
  <si>
    <t>010102  철  거  공  사</t>
  </si>
  <si>
    <t>010102</t>
  </si>
  <si>
    <t>도배 해체</t>
  </si>
  <si>
    <t>벽</t>
  </si>
  <si>
    <t>586B8526581060230838CB4069492A</t>
  </si>
  <si>
    <t>010102586B8526581060230838CB4069492A</t>
  </si>
  <si>
    <t>천장</t>
  </si>
  <si>
    <t>586B8526581060230838CB40694A31</t>
  </si>
  <si>
    <t>010102586B8526581060230838CB40694A31</t>
  </si>
  <si>
    <t>PVC계바닥재 해체</t>
  </si>
  <si>
    <t>586B8526581060230838C4119B87FF</t>
  </si>
  <si>
    <t>010102586B8526581060230838C4119B87FF</t>
  </si>
  <si>
    <t>싱크대 철거</t>
  </si>
  <si>
    <t>M</t>
  </si>
  <si>
    <t>586B852658106023083B802B4D6596</t>
  </si>
  <si>
    <t>010102586B852658106023083B802B4D6596</t>
  </si>
  <si>
    <t>건설폐기물 상차비 - 중량 기준</t>
  </si>
  <si>
    <t>중간처리 대상, 15ton 덤프트럭</t>
  </si>
  <si>
    <t>TON</t>
  </si>
  <si>
    <t>586A85BF111061BE0F3F01EC85C167</t>
  </si>
  <si>
    <t>010102586A85BF111061BE0F3F01EC85C167</t>
  </si>
  <si>
    <t>010103  건설폐기물처리비</t>
  </si>
  <si>
    <t>010103</t>
  </si>
  <si>
    <t>6</t>
  </si>
  <si>
    <t>혼합건설폐기물</t>
  </si>
  <si>
    <t>그 밖의 건설폐기물에 가연성 5% 이하 혼합</t>
  </si>
  <si>
    <t>586A85BF111061BE183426F3EE8D56</t>
  </si>
  <si>
    <t>010103586A85BF111061BE183426F3EE8D56</t>
  </si>
  <si>
    <t>건설폐기물 운반비 - 중량 기준</t>
  </si>
  <si>
    <t>중간처리 대상, 15ton 덤프트럭, 30km</t>
  </si>
  <si>
    <t>586A85BF111061BE0F3F01EDACEBE8</t>
  </si>
  <si>
    <t>010103586A85BF111061BE0F3F01EDACEBE8</t>
  </si>
  <si>
    <t>0102  02 달서로 185-28</t>
  </si>
  <si>
    <t>0102</t>
  </si>
  <si>
    <t>010201  수  장  공  사</t>
  </si>
  <si>
    <t>010201</t>
  </si>
  <si>
    <t>010201586A85BF11106182C73D05560A6095</t>
  </si>
  <si>
    <t>010201586A656CFA1062B6E4308D54F88EA5</t>
  </si>
  <si>
    <t>010201586A656CFA1062B6F637973D21B52D</t>
  </si>
  <si>
    <t>010202  창호 및 유리공사</t>
  </si>
  <si>
    <t>010202</t>
  </si>
  <si>
    <t>PW1[02 달서로 185-28]</t>
  </si>
  <si>
    <t>1.500 x 1.190 = 1.785</t>
  </si>
  <si>
    <t>586A5506281067D0F730AB9A76A489</t>
  </si>
  <si>
    <t>010202586A5506281067D0F730AB9A76A489</t>
  </si>
  <si>
    <t>PW2[02 달서로 185-28]</t>
  </si>
  <si>
    <t>0.750 x 0.430 = 0.322</t>
  </si>
  <si>
    <t>586A5506281067D0F730AB9A76A48F</t>
  </si>
  <si>
    <t>010202586A5506281067D0F730AB9A76A48F</t>
  </si>
  <si>
    <t>PW3[02 달서로 185-28]</t>
  </si>
  <si>
    <t>0.530 x 0.530 = 0.280</t>
  </si>
  <si>
    <t>586A5506281067D0F730AB9A76A48D</t>
  </si>
  <si>
    <t>010202586A5506281067D0F730AB9A76A48D</t>
  </si>
  <si>
    <t>창호주위 발포우레탄 충전</t>
  </si>
  <si>
    <t>586A5501A21064827F3B89F5A994FB</t>
  </si>
  <si>
    <t>010202586A5501A21064827F3B89F5A994FB</t>
  </si>
  <si>
    <t>PVC방충망(백색)</t>
  </si>
  <si>
    <t>5F43F5DB5E106F54C43612F39248392DA424DD</t>
  </si>
  <si>
    <t>0102025F43F5DB5E106F54C43612F39248392DA424DD</t>
  </si>
  <si>
    <t>복층유리</t>
  </si>
  <si>
    <t>복층유리, 로이, 투명, 22mm</t>
  </si>
  <si>
    <t>5F43F5DB5E106F54D53F44E47B781760375D1C</t>
  </si>
  <si>
    <t>0102025F43F5DB5E106F54D53F44E47B781760375D1C</t>
  </si>
  <si>
    <t>창호유리설치 / 복층유리</t>
  </si>
  <si>
    <t>유리두께 22mm 이하</t>
  </si>
  <si>
    <t>586A550F05106A8A0C37D8614BFE29</t>
  </si>
  <si>
    <t>010202586A550F05106A8A0C37D8614BFE29</t>
  </si>
  <si>
    <t>복층유리주위 코킹</t>
  </si>
  <si>
    <t>5*5, 실리콘</t>
  </si>
  <si>
    <t>586A550F0C106DEBD03F50158C5BEB</t>
  </si>
  <si>
    <t>010202586A550F0C106DEBD03F50158C5BEB</t>
  </si>
  <si>
    <t>수밀코킹(실리콘)</t>
  </si>
  <si>
    <t>삼각, 10mm, 창호주위</t>
  </si>
  <si>
    <t>586A15EAA310667A0034977E337AD7</t>
  </si>
  <si>
    <t>010202586A15EAA310667A0034977E337AD7</t>
  </si>
  <si>
    <t>010203  철  거  공  사</t>
  </si>
  <si>
    <t>010203</t>
  </si>
  <si>
    <t>010203586B8526581060230838CB4069492A</t>
  </si>
  <si>
    <t>010203586B8526581060230838CB40694A31</t>
  </si>
  <si>
    <t>창호 철거</t>
  </si>
  <si>
    <t>586B852658106023083AFED813E17C</t>
  </si>
  <si>
    <t>010203586B852658106023083AFED813E17C</t>
  </si>
  <si>
    <t>철강설</t>
  </si>
  <si>
    <t>철강설, 고철, 작업설부산물</t>
  </si>
  <si>
    <t>5F6ED574F7106E61E538021EC9C6057EE58CC1</t>
  </si>
  <si>
    <t>0102035F6ED574F7106E61E538021EC9C6057EE58CC1</t>
  </si>
  <si>
    <t>010203586A85BF111061BE0F3F01EC85C167</t>
  </si>
  <si>
    <t>010204  건설폐기물처리비</t>
  </si>
  <si>
    <t>010204</t>
  </si>
  <si>
    <t>폐목재</t>
  </si>
  <si>
    <t>586A85BF111061BE183426F59D7196</t>
  </si>
  <si>
    <t>010204586A85BF111061BE183426F59D7196</t>
  </si>
  <si>
    <t>불연성 건설폐기물에 가연성 5% 이하 혼합</t>
  </si>
  <si>
    <t>586A85BF111061BE183426F2C410FE</t>
  </si>
  <si>
    <t>010204586A85BF111061BE183426F2C410FE</t>
  </si>
  <si>
    <t>010204586A85BF111061BE0F3F01EDACEBE8</t>
  </si>
  <si>
    <t>0103  03 국채보상로 69길 17-9</t>
  </si>
  <si>
    <t>0103</t>
  </si>
  <si>
    <t>010301  타일 및 수장공사</t>
  </si>
  <si>
    <t>010301</t>
  </si>
  <si>
    <t>010301586A85BF11106182C73D05560A6095</t>
  </si>
  <si>
    <t>건축물보양 - 타일</t>
  </si>
  <si>
    <t>톱밥</t>
  </si>
  <si>
    <t>586A85BF1210625A503C7701C5FCBD</t>
  </si>
  <si>
    <t>010301586A85BF1210625A503C7701C5FCBD</t>
  </si>
  <si>
    <t>시멘트 액체방수</t>
  </si>
  <si>
    <t>바닥, 1종</t>
  </si>
  <si>
    <t>586A15E53E1064F2FA3679FDFFA490</t>
  </si>
  <si>
    <t>010301586A15E53E1064F2FA3679FDFFA490</t>
  </si>
  <si>
    <t>자기질타일</t>
  </si>
  <si>
    <t>자기질타일, 시유, 200*200*7mm</t>
  </si>
  <si>
    <t>5F43F5DB5A106180A3378B8E4F1C89E3FA4E3E</t>
  </si>
  <si>
    <t>0103015F43F5DB5A106180A3378B8E4F1C89E3FA4E3E</t>
  </si>
  <si>
    <t>타일 압착 붙이기(바탕 24mm+압 5mm)</t>
  </si>
  <si>
    <t>바닥, 200*200(타일C, 백색줄눈)</t>
  </si>
  <si>
    <t>586A45219F1062159D3DDBB3769618</t>
  </si>
  <si>
    <t>010301586A45219F1062159D3DDBB3769618</t>
  </si>
  <si>
    <t>010301586A656F4E10668804362ECA175C5B</t>
  </si>
  <si>
    <t>010301586A656CFA1062B6E4308D54F88EA5</t>
  </si>
  <si>
    <t>010301586A656CFA1062B6F637973D21B52D</t>
  </si>
  <si>
    <t>010302  창호 및 유리공사</t>
  </si>
  <si>
    <t>010302</t>
  </si>
  <si>
    <t>PD1[03 국채보상로 69길 17-9]</t>
  </si>
  <si>
    <t>1.900 x 2.060 = 3.914</t>
  </si>
  <si>
    <t>586A5506281067D0F730AB9A76A595</t>
  </si>
  <si>
    <t>010302586A5506281067D0F730AB9A76A595</t>
  </si>
  <si>
    <t>PD2[03 국채보상로 69길 17-9]</t>
  </si>
  <si>
    <t>0.810 x 2.000 = 1.620</t>
  </si>
  <si>
    <t>586A5506281067D0F730AB9A76A597</t>
  </si>
  <si>
    <t>010302586A5506281067D0F730AB9A76A597</t>
  </si>
  <si>
    <t>PW1[03 국채보상로 69길 17-9]</t>
  </si>
  <si>
    <t>0.950 x 0.500 = 0.475</t>
  </si>
  <si>
    <t>586A5506281067D0F730AB9A76A599</t>
  </si>
  <si>
    <t>010302586A5506281067D0F730AB9A76A599</t>
  </si>
  <si>
    <t>도어핸들</t>
  </si>
  <si>
    <t>도어핸들, 8300, 황동</t>
  </si>
  <si>
    <t>조</t>
  </si>
  <si>
    <t>5F43E53264106F3916353DB6FEE61DB9E5439B</t>
  </si>
  <si>
    <t>0103025F43E53264106F3916353DB6FEE61DB9E5439B</t>
  </si>
  <si>
    <t>도어록 설치 / 일반도어록 목재창호</t>
  </si>
  <si>
    <t>재료비 별도</t>
  </si>
  <si>
    <t>개소</t>
  </si>
  <si>
    <t>586A5501A7106C91973455F7F68D6C</t>
  </si>
  <si>
    <t>010302586A5501A7106C91973455F7F68D6C</t>
  </si>
  <si>
    <t>도어힌지</t>
  </si>
  <si>
    <t>도어힌지, 스테인리스강, 베어링2개, 101.6*3.0mm</t>
  </si>
  <si>
    <t>개</t>
  </si>
  <si>
    <t>5F43E53264106F39D136C61F87DB42F0EA5633</t>
  </si>
  <si>
    <t>0103025F43E53264106F39D136C61F87DB42F0EA5633</t>
  </si>
  <si>
    <t>010302586A5501A21064827F3B89F5A994FB</t>
  </si>
  <si>
    <t>0103025F43F5DB5E106F54C43612F39248392DA424DD</t>
  </si>
  <si>
    <t>0103025F43F5DB5E106F54D53F44E47B781760375D1C</t>
  </si>
  <si>
    <t>010302586A550F05106A8A0C37D8614BFE29</t>
  </si>
  <si>
    <t>010302586A550F0C106DEBD03F50158C5BEB</t>
  </si>
  <si>
    <t>010302586A15EAA310667A0034977E337AD7</t>
  </si>
  <si>
    <t>010303  철  거  공  사</t>
  </si>
  <si>
    <t>010303</t>
  </si>
  <si>
    <t>010303586B8526581060230838CB4069492A</t>
  </si>
  <si>
    <t>010303586B8526581060230838CB40694A31</t>
  </si>
  <si>
    <t>010303586B8526581060230838C4119B87FF</t>
  </si>
  <si>
    <t>타일 해체</t>
  </si>
  <si>
    <t>떠붙이기</t>
  </si>
  <si>
    <t>586B8526581060230838C538A4491E</t>
  </si>
  <si>
    <t>010303586B8526581060230838C538A4491E</t>
  </si>
  <si>
    <t>010303586B852658106023083AFED813E17C</t>
  </si>
  <si>
    <t>0103035F6ED574F7106E61E538021EC9C6057EE58CC1</t>
  </si>
  <si>
    <t>010303586A85BF111061BE0F3F01EC85C167</t>
  </si>
  <si>
    <t>010304  골    재    비</t>
  </si>
  <si>
    <t>010304</t>
  </si>
  <si>
    <t>시멘트</t>
  </si>
  <si>
    <t>40KG</t>
  </si>
  <si>
    <t>포</t>
  </si>
  <si>
    <t>5F43F5DB581066D63F3CFC5135E134766DAE87</t>
  </si>
  <si>
    <t>0103045F43F5DB581066D63F3CFC5135E134766DAE87</t>
  </si>
  <si>
    <t>모래</t>
  </si>
  <si>
    <t>M3</t>
  </si>
  <si>
    <t>5F43F5DB581066D63F3CFC5135E134766DAFAE</t>
  </si>
  <si>
    <t>0103045F43F5DB581066D63F3CFC5135E134766DAFAE</t>
  </si>
  <si>
    <t>010305  건설폐기물처리비</t>
  </si>
  <si>
    <t>010305</t>
  </si>
  <si>
    <t>010305586A85BF111061BE183426F59D7196</t>
  </si>
  <si>
    <t>010305586A85BF111061BE183426F2C410FE</t>
  </si>
  <si>
    <t>010305586A85BF111061BE183426F3EE8D56</t>
  </si>
  <si>
    <t>010305586A85BF111061BE0F3F01EDACEBE8</t>
  </si>
  <si>
    <t>0104  04 국채보상로 67안길 13-14, 1층</t>
  </si>
  <si>
    <t>0104</t>
  </si>
  <si>
    <t>010401  창호 및 유리공사</t>
  </si>
  <si>
    <t>010401</t>
  </si>
  <si>
    <t>PW1[04 국채보상로 67안길 13-14, 1층]</t>
  </si>
  <si>
    <t>2.400 x 1.500 = 3.600</t>
  </si>
  <si>
    <t>586A5506281067D0F730AB9A76A6BE</t>
  </si>
  <si>
    <t>010401586A5506281067D0F730AB9A76A6BE</t>
  </si>
  <si>
    <t>PW2[04 국채보상로 67안길 13-14, 1층]</t>
  </si>
  <si>
    <t>1.500 x 1.500 = 2.250</t>
  </si>
  <si>
    <t>586A5506281067D0F730AB9A76A6B0</t>
  </si>
  <si>
    <t>010401586A5506281067D0F730AB9A76A6B0</t>
  </si>
  <si>
    <t>010401586A5501A21064827F3B89F5A994FB</t>
  </si>
  <si>
    <t>0104015F43F5DB5E106F54C43612F39248392DA424DD</t>
  </si>
  <si>
    <t>0104015F43F5DB5E106F54D53F44E47B781760375D1C</t>
  </si>
  <si>
    <t>010401586A550F05106A8A0C37D8614BFE29</t>
  </si>
  <si>
    <t>010401586A550F0C106DEBD03F50158C5BEB</t>
  </si>
  <si>
    <t>010401586A15EAA310667A0034977E337AD7</t>
  </si>
  <si>
    <t>010402  철  거  공  사</t>
  </si>
  <si>
    <t>010402</t>
  </si>
  <si>
    <t>010402586B852658106023083AFED813E17C</t>
  </si>
  <si>
    <t>010402586A85BF111061BE0F3F01EC85C167</t>
  </si>
  <si>
    <t>010403  건설폐기물처리비</t>
  </si>
  <si>
    <t>010403</t>
  </si>
  <si>
    <t>010403586A85BF111061BE183426F59D7196</t>
  </si>
  <si>
    <t>010403586A85BF111061BE183426F2C410FE</t>
  </si>
  <si>
    <t>010403586A85BF111061BE0F3F01EDACEBE8</t>
  </si>
  <si>
    <t>0105  05 달서천로 55길 34, 2층</t>
  </si>
  <si>
    <t>0105</t>
  </si>
  <si>
    <t>010501  수  장  공  사</t>
  </si>
  <si>
    <t>010501</t>
  </si>
  <si>
    <t>010501586A85BF11106182C73D05560A6095</t>
  </si>
  <si>
    <t>010501586A656F4E10668804362ECA175C5B</t>
  </si>
  <si>
    <t>010501586A656CFA1062B6E4308D54F88EA5</t>
  </si>
  <si>
    <t>010501586A656CFA1062B6F637973D21B52D</t>
  </si>
  <si>
    <t>010502  창호 및 유리공사</t>
  </si>
  <si>
    <t>010502</t>
  </si>
  <si>
    <t>PD1[05 달서천로 55길 34, 2층]</t>
  </si>
  <si>
    <t>0.850 x 1.750 = 1.487</t>
  </si>
  <si>
    <t>586A5506281067D0F730AB9A76A75B</t>
  </si>
  <si>
    <t>010502586A5506281067D0F730AB9A76A75B</t>
  </si>
  <si>
    <t>PD2[05 달서천로 55길 34, 2층]</t>
  </si>
  <si>
    <t>0.760 x 1.740 = 1.322</t>
  </si>
  <si>
    <t>586A5506281067D0F730AB9A76A759</t>
  </si>
  <si>
    <t>010502586A5506281067D0F730AB9A76A759</t>
  </si>
  <si>
    <t>PW1[05 달서천로 55길 34, 2층]</t>
  </si>
  <si>
    <t>1.200 x 1.200 = 1.440</t>
  </si>
  <si>
    <t>586A5506281067D0F730AB9A76A757</t>
  </si>
  <si>
    <t>010502586A5506281067D0F730AB9A76A757</t>
  </si>
  <si>
    <t>PW2[05 달서천로 55길 34, 2층]</t>
  </si>
  <si>
    <t>1.200 x 0.900 = 1.080</t>
  </si>
  <si>
    <t>586A5506281067D0F730AB9A76A010</t>
  </si>
  <si>
    <t>010502586A5506281067D0F730AB9A76A010</t>
  </si>
  <si>
    <t>SD1[05 달서천로 55길 34, 2층]</t>
  </si>
  <si>
    <t>0.930 x 2.100 = 1.953</t>
  </si>
  <si>
    <t>586A5506281067D0F730AB9A76A012</t>
  </si>
  <si>
    <t>010502586A5506281067D0F730AB9A76A012</t>
  </si>
  <si>
    <t>피벗힌지</t>
  </si>
  <si>
    <t>피벗힌지, 100kg, 방화문용</t>
  </si>
  <si>
    <t>5F43E53264106F39D136C61F87DB44AC2D5C0D</t>
  </si>
  <si>
    <t>0105025F43E53264106F39D136C61F87DB44AC2D5C0D</t>
  </si>
  <si>
    <t>도어핸들, 8300, 2CA, 스테인리스</t>
  </si>
  <si>
    <t>5F43E53264106F3916353DB6FEE61DB9E54391</t>
  </si>
  <si>
    <t>0105025F43E53264106F3916353DB6FEE61DB9E54391</t>
  </si>
  <si>
    <t>0105025F43E53264106F3916353DB6FEE61DB9E5439B</t>
  </si>
  <si>
    <t>디지털 도어락</t>
  </si>
  <si>
    <t>5F43E53264106F3916353DB6FC3BB03BAC569B</t>
  </si>
  <si>
    <t>0105025F43E53264106F3916353DB6FC3BB03BAC569B</t>
  </si>
  <si>
    <t>010502586A5501A7106C91973455F7F68D6C</t>
  </si>
  <si>
    <t>도어록 설치 / 일반도어록 강재창호</t>
  </si>
  <si>
    <t>586A5501A7106C919734569E60DFA9</t>
  </si>
  <si>
    <t>010502586A5501A7106C919734569E60DFA9</t>
  </si>
  <si>
    <t>0105025F43E53264106F39D136C61F87DB42F0EA5633</t>
  </si>
  <si>
    <t>녹막이페인트 붓칠</t>
  </si>
  <si>
    <t>철재면, 1회 1종</t>
  </si>
  <si>
    <t>586A7555E21063387E34C5832CB4A4</t>
  </si>
  <si>
    <t>010502586A7555E21063387E34C5832CB4A4</t>
  </si>
  <si>
    <t>유성페인트 롤러칠</t>
  </si>
  <si>
    <t>철재면, 2회 1급</t>
  </si>
  <si>
    <t>586A755688106974E832AF262F703E</t>
  </si>
  <si>
    <t>010502586A755688106974E832AF262F703E</t>
  </si>
  <si>
    <t>010502586A5501A21064827F3B89F5A994FB</t>
  </si>
  <si>
    <t>0105025F43F5DB5E106F54C43612F39248392DA424DD</t>
  </si>
  <si>
    <t>0105025F43F5DB5E106F54D53F44E47B781760375D1C</t>
  </si>
  <si>
    <t>010502586A550F05106A8A0C37D8614BFE29</t>
  </si>
  <si>
    <t>010502586A550F0C106DEBD03F50158C5BEB</t>
  </si>
  <si>
    <t>010502586A15EAA310667A0034977E337AD7</t>
  </si>
  <si>
    <t>010503  철  거  공  사</t>
  </si>
  <si>
    <t>010503</t>
  </si>
  <si>
    <t>010503586B8526581060230838CB4069492A</t>
  </si>
  <si>
    <t>010503586B8526581060230838CB40694A31</t>
  </si>
  <si>
    <t>010503586B8526581060230838C4119B87FF</t>
  </si>
  <si>
    <t>010503586B852658106023083AFED813E17C</t>
  </si>
  <si>
    <t>0105035F6ED574F7106E61E538021EC9C6057EE58CC1</t>
  </si>
  <si>
    <t>010503586A85BF111061BE0F3F01EC85C167</t>
  </si>
  <si>
    <t>010504  건설폐기물처리비</t>
  </si>
  <si>
    <t>010504</t>
  </si>
  <si>
    <t>010504586A85BF111061BE183426F59D7196</t>
  </si>
  <si>
    <t>010504586A85BF111061BE183426F2C410FE</t>
  </si>
  <si>
    <t>010504586A85BF111061BE183426F3EE8D56</t>
  </si>
  <si>
    <t>010504586A85BF111061BE0F3F01EDACEBE8</t>
  </si>
  <si>
    <t>0106  06 염색공단로 7길 17-10</t>
  </si>
  <si>
    <t>0106</t>
  </si>
  <si>
    <t>010601  타  일  공  사</t>
  </si>
  <si>
    <t>010601</t>
  </si>
  <si>
    <t>010601586A85BF11106182C73D05560A6095</t>
  </si>
  <si>
    <t>도기질타일</t>
  </si>
  <si>
    <t>도기질타일, 일반색, 200*200mm</t>
  </si>
  <si>
    <t>5F43F5DB5A106180A3378B8E4E04698E83F437</t>
  </si>
  <si>
    <t>0106015F43F5DB5A106180A3378B8E4E04698E83F437</t>
  </si>
  <si>
    <t>타일 떠붙이기(바탕 18mm)</t>
  </si>
  <si>
    <t>벽, 장변 200*200(백색줄눈)</t>
  </si>
  <si>
    <t>586A45219D10673FC23EE64D497510</t>
  </si>
  <si>
    <t>010601586A45219D10673FC23EE64D497510</t>
  </si>
  <si>
    <t>010602  창호 및 유리공사</t>
  </si>
  <si>
    <t>010602</t>
  </si>
  <si>
    <t>PW1[06 염색공단로 7길 17-10]</t>
  </si>
  <si>
    <t>1.200 x 0.630 = 0.756</t>
  </si>
  <si>
    <t>586A5506281067D0F730AB9A76A132</t>
  </si>
  <si>
    <t>010602586A5506281067D0F730AB9A76A132</t>
  </si>
  <si>
    <t>PW2[06 염색공단로 7길 17-10]</t>
  </si>
  <si>
    <t>0.720 x 0.500 = 0.360</t>
  </si>
  <si>
    <t>586A5506281067D0F730AB9A76A130</t>
  </si>
  <si>
    <t>010602586A5506281067D0F730AB9A76A130</t>
  </si>
  <si>
    <t>010602586A5501A21064827F3B89F5A994FB</t>
  </si>
  <si>
    <t>0106025F43F5DB5E106F54C43612F39248392DA424DD</t>
  </si>
  <si>
    <t>0106025F43F5DB5E106F54C43612F39248392DA424D9</t>
  </si>
  <si>
    <t>0106025F43F5DB5E106F54D53F44E47B781760375D1C</t>
  </si>
  <si>
    <t>010602586A550F05106A8A0C37D8614BFE29</t>
  </si>
  <si>
    <t>010602586A550F0C106DEBD03F50158C5BEB</t>
  </si>
  <si>
    <t>010602586A15EAA310667A0034977E337AD7</t>
  </si>
  <si>
    <t>바탕만들기+수성페인트 롤러칠</t>
  </si>
  <si>
    <t>내부, 2회 1급, con'c·mortar면</t>
  </si>
  <si>
    <t>586A755791106B67B83D3ABF3B4144</t>
  </si>
  <si>
    <t>010602586A755791106B67B83D3ABF3B4144</t>
  </si>
  <si>
    <t>4800</t>
  </si>
  <si>
    <t>5F43F5DB5F1069A03A33F2C5B3322349EEE210</t>
  </si>
  <si>
    <t>0106025F43F5DB5F1069A03A33F2C5B3322349EEE210</t>
  </si>
  <si>
    <t>010603  철  거  공  사</t>
  </si>
  <si>
    <t>010603</t>
  </si>
  <si>
    <t>010603586B8526581060230838C538A4491E</t>
  </si>
  <si>
    <t>010603586B852658106023083AFED813E17C</t>
  </si>
  <si>
    <t>010603586B852658106023083B802B4D6596</t>
  </si>
  <si>
    <t>0106035F6ED574F7106E61E538021EC9C6057EE58CC1</t>
  </si>
  <si>
    <t>010603586A85BF111061BE0F3F01EC85C167</t>
  </si>
  <si>
    <t>010604  골    재    비</t>
  </si>
  <si>
    <t>010604</t>
  </si>
  <si>
    <t>0106045F43F5DB581066D63F3CFC5135E134766DAE87</t>
  </si>
  <si>
    <t>0106045F43F5DB581066D63F3CFC5135E134766DAFAE</t>
  </si>
  <si>
    <t>010605  건설폐기물처리비</t>
  </si>
  <si>
    <t>010605</t>
  </si>
  <si>
    <t>010605586A85BF111061BE183426F59D7196</t>
  </si>
  <si>
    <t>010605586A85BF111061BE183426F2C410FE</t>
  </si>
  <si>
    <t>010605586A85BF111061BE183426F3EE8D56</t>
  </si>
  <si>
    <t>010605586A85BF111061BE0F3F01EDACEBE8</t>
  </si>
  <si>
    <t>0107  07 달서천로 49길 32-2</t>
  </si>
  <si>
    <t>0107</t>
  </si>
  <si>
    <t>010701  수  장  공  사</t>
  </si>
  <si>
    <t>010701</t>
  </si>
  <si>
    <t>010701586A85BF11106182C73D05560A6095</t>
  </si>
  <si>
    <t>010701586A656F4E10668804362ECA175C5B</t>
  </si>
  <si>
    <t>010701586A656CFA1062B6E4308D54F88EA5</t>
  </si>
  <si>
    <t>010701586A656CFA1062B6F637973D21B52D</t>
  </si>
  <si>
    <t>010702  창호 및 유리공사</t>
  </si>
  <si>
    <t>010702</t>
  </si>
  <si>
    <t>PD1[07 달서천로 49길 32-2]</t>
  </si>
  <si>
    <t>0.890 x 1.730 = 1.539</t>
  </si>
  <si>
    <t>586A5506281067D0F730AB9A76A2DF</t>
  </si>
  <si>
    <t>010702586A5506281067D0F730AB9A76A2DF</t>
  </si>
  <si>
    <t>PD2[07 달서천로 49길 32-2]</t>
  </si>
  <si>
    <t>0.870 x 1.870 = 1.626</t>
  </si>
  <si>
    <t>586A5506281067D0F730AB9A76A2D9</t>
  </si>
  <si>
    <t>010702586A5506281067D0F730AB9A76A2D9</t>
  </si>
  <si>
    <t>PW1[07 달서천로 49길 32-2]</t>
  </si>
  <si>
    <t>1.300 x 1.300 = 1.690</t>
  </si>
  <si>
    <t>586A5506281067D0F730AB9A76A2DB</t>
  </si>
  <si>
    <t>010702586A5506281067D0F730AB9A76A2DB</t>
  </si>
  <si>
    <t>PW2[07 달서천로 49길 32-2]</t>
  </si>
  <si>
    <t>1.250 x 1.260 = 1.575</t>
  </si>
  <si>
    <t>586A5506281067D0F730AB9A76A2D5</t>
  </si>
  <si>
    <t>010702586A5506281067D0F730AB9A76A2D5</t>
  </si>
  <si>
    <t>0107025F43E53264106F3916353DB6FEE61DB9E5439B</t>
  </si>
  <si>
    <t>010702586A5501A7106C91973455F7F68D6C</t>
  </si>
  <si>
    <t>0107025F43E53264106F39D136C61F87DB42F0EA5633</t>
  </si>
  <si>
    <t>010702586A5501A21064827F3B89F5A994FB</t>
  </si>
  <si>
    <t>0107025F43F5DB5E106F54C43612F39248392DA424DD</t>
  </si>
  <si>
    <t>0107025F43F5DB5E106F54D53F44E47B781760375D1C</t>
  </si>
  <si>
    <t>010702586A550F05106A8A0C37D8614BFE29</t>
  </si>
  <si>
    <t>010702586A550F0C106DEBD03F50158C5BEB</t>
  </si>
  <si>
    <t>010702586A15EAA310667A0034977E337AD7</t>
  </si>
  <si>
    <t>010703  철  거  공  사</t>
  </si>
  <si>
    <t>010703</t>
  </si>
  <si>
    <t>010703586B8526581060230838CB4069492A</t>
  </si>
  <si>
    <t>010703586B8526581060230838CB40694A31</t>
  </si>
  <si>
    <t>010703586B8526581060230838C4119B87FF</t>
  </si>
  <si>
    <t>010703586B852658106023083AFED813E17C</t>
  </si>
  <si>
    <t>010703586A85BF111061BE0F3F01EC85C167</t>
  </si>
  <si>
    <t>010704  건설폐기물처리비</t>
  </si>
  <si>
    <t>010704</t>
  </si>
  <si>
    <t>010704586A85BF111061BE183426F59D7196</t>
  </si>
  <si>
    <t>010704586A85BF111061BE183426F2C410FE</t>
  </si>
  <si>
    <t>010704586A85BF111061BE183426F3EE8D56</t>
  </si>
  <si>
    <t>010704586A85BF111061BE0F3F01EDACEBE8</t>
  </si>
  <si>
    <t>0108  08 북비산로 58길 17-8, 2층</t>
  </si>
  <si>
    <t>0108</t>
  </si>
  <si>
    <t>010801  수  장  공  사</t>
  </si>
  <si>
    <t>010801</t>
  </si>
  <si>
    <t>010801586A85BF11106182C73D05560A6095</t>
  </si>
  <si>
    <t>010801586A656CFA1062B6F637973D21B52D</t>
  </si>
  <si>
    <t>010802  창호 및 유리공사</t>
  </si>
  <si>
    <t>010802</t>
  </si>
  <si>
    <t>PD1[08 북비산로 58길 17-8, 2층]</t>
  </si>
  <si>
    <t>0.930 x 1.920 = 1.785</t>
  </si>
  <si>
    <t>586A5506281067D0F730AB9A76A3EC</t>
  </si>
  <si>
    <t>010802586A5506281067D0F730AB9A76A3EC</t>
  </si>
  <si>
    <t>PD2[08 북비산로 58길 17-8, 2층]</t>
  </si>
  <si>
    <t>0.850 x 1.880 = 1.598</t>
  </si>
  <si>
    <t>586A5506281067D0F730AB9A76ACC1</t>
  </si>
  <si>
    <t>010802586A5506281067D0F730AB9A76ACC1</t>
  </si>
  <si>
    <t>PD3[08 북비산로 58길 17-8, 2층]</t>
  </si>
  <si>
    <t>0.840 x 1.950 = 1.638</t>
  </si>
  <si>
    <t>586A5506281067D0F730AB9A76ACC3</t>
  </si>
  <si>
    <t>010802586A5506281067D0F730AB9A76ACC3</t>
  </si>
  <si>
    <t>0108025F43E53264106F3916353DB6FEE61DB9E5439B</t>
  </si>
  <si>
    <t>010802586A5501A7106C91973455F7F68D6C</t>
  </si>
  <si>
    <t>0108025F43E53264106F39D136C61F87DB42F0EA5633</t>
  </si>
  <si>
    <t>010803  철  거  공  사</t>
  </si>
  <si>
    <t>010803</t>
  </si>
  <si>
    <t>010803586B8526581060230838CB40694A31</t>
  </si>
  <si>
    <t>010803586B852658106023083AFED813E17C</t>
  </si>
  <si>
    <t>010803586A85BF111061BE0F3F01EC85C167</t>
  </si>
  <si>
    <t>010804  건설폐기물처리비</t>
  </si>
  <si>
    <t>010804</t>
  </si>
  <si>
    <t>010804586A85BF111061BE183426F59D7196</t>
  </si>
  <si>
    <t>폐합성수지</t>
  </si>
  <si>
    <t>586A85BF111061BE183426F2C41185</t>
  </si>
  <si>
    <t>010804586A85BF111061BE183426F2C41185</t>
  </si>
  <si>
    <t>010804586A85BF111061BE0F3F01EDACEBE8</t>
  </si>
  <si>
    <t>0109  09 국채보상로 67길 9, 반지하층</t>
  </si>
  <si>
    <t>0109</t>
  </si>
  <si>
    <t>010901  수  장  공  사</t>
  </si>
  <si>
    <t>010901</t>
  </si>
  <si>
    <t>010901586A85BF11106182C73D05560A6095</t>
  </si>
  <si>
    <t>폼블럭 설치</t>
  </si>
  <si>
    <t>586A656ACC1062FC8738B43A6A7466</t>
  </si>
  <si>
    <t>010901586A656ACC1062FC8738B43A6A7466</t>
  </si>
  <si>
    <t>상부장</t>
  </si>
  <si>
    <t>1750</t>
  </si>
  <si>
    <t>5F43F5DB5F1069A03A33F2C5B33222A535C478</t>
  </si>
  <si>
    <t>0109015F43F5DB5F1069A03A33F2C5B33222A535C478</t>
  </si>
  <si>
    <t>010902  창호 및 유리공사</t>
  </si>
  <si>
    <t>010902</t>
  </si>
  <si>
    <t>PD1[09 국채보상로 67길 9, 반지하층]</t>
  </si>
  <si>
    <t>1.580 x 1.580 = 2.496</t>
  </si>
  <si>
    <t>586A5506281067D0F730AB9A76ADE7</t>
  </si>
  <si>
    <t>010902586A5506281067D0F730AB9A76ADE7</t>
  </si>
  <si>
    <t>PW1[09 국채보상로 67길 9, 반지하층]</t>
  </si>
  <si>
    <t>1.150 x 0.780 = 0.897</t>
  </si>
  <si>
    <t>586A5506281067D0F730AB9A76ADE5</t>
  </si>
  <si>
    <t>010902586A5506281067D0F730AB9A76ADE5</t>
  </si>
  <si>
    <t>SD1[09 국채보상로 67길 9, 반지하층]</t>
  </si>
  <si>
    <t>0.890 x 1.530 = 1.361</t>
  </si>
  <si>
    <t>586A5506281067D0F730AB9A76ADE3</t>
  </si>
  <si>
    <t>010902586A5506281067D0F730AB9A76ADE3</t>
  </si>
  <si>
    <t>0109025F43E53264106F39D136C61F87DB44AC2D5C0D</t>
  </si>
  <si>
    <t>0109025F43E53264106F3916353DB6FC3BB03BAC569B</t>
  </si>
  <si>
    <t>0109025F43E53264106F3916353DB6FEE61DB9E54391</t>
  </si>
  <si>
    <t>010902586A5501A7106C919734569E60DFA9</t>
  </si>
  <si>
    <t>010902586A7555E21063387E34C5832CB4A4</t>
  </si>
  <si>
    <t>010902586A755688106974E832AF262F703E</t>
  </si>
  <si>
    <t>010902586A5501A21064827F3B89F5A994FB</t>
  </si>
  <si>
    <t>0109025F43F5DB5E106F54C43612F39248392DA424DD</t>
  </si>
  <si>
    <t>0109025F43F5DB5E106F54D53F44E47B781760375D1C</t>
  </si>
  <si>
    <t>010902586A550F05106A8A0C37D8614BFE29</t>
  </si>
  <si>
    <t>010902586A550F0C106DEBD03F50158C5BEB</t>
  </si>
  <si>
    <t>010902586A15EAA310667A0034977E337AD7</t>
  </si>
  <si>
    <t>010903  철  거  공  사</t>
  </si>
  <si>
    <t>010903</t>
  </si>
  <si>
    <t>010903586B8526581060230838CB4069492A</t>
  </si>
  <si>
    <t>010903586B8526581060230838CB40694A31</t>
  </si>
  <si>
    <t>010903586B852658106023083AFED813E17C</t>
  </si>
  <si>
    <t>010903586B852658106023083B802B4D6596</t>
  </si>
  <si>
    <t>0109035F6ED574F7106E61E538021EC9C6057EE58CC1</t>
  </si>
  <si>
    <t>010903586A85BF111061BE0F3F01EC85C167</t>
  </si>
  <si>
    <t>010904  건설폐기물처리비</t>
  </si>
  <si>
    <t>010904</t>
  </si>
  <si>
    <t>010904586A85BF111061BE183426F2C410FE</t>
  </si>
  <si>
    <t>010904586A85BF111061BE183426F3EE8D56</t>
  </si>
  <si>
    <t>010904586A85BF111061BE0F3F01EDACEBE8</t>
  </si>
  <si>
    <t>0110  10 국채보상로 307</t>
  </si>
  <si>
    <t>0110</t>
  </si>
  <si>
    <t>011001  수  장  공  사</t>
  </si>
  <si>
    <t>011001</t>
  </si>
  <si>
    <t>011001586A85BF11106182C73D05560A6095</t>
  </si>
  <si>
    <t>011001586A656F4E10668804362ECA175C5B</t>
  </si>
  <si>
    <t>011001586A656CFA1062B6E4308D54F88EA5</t>
  </si>
  <si>
    <t>011001586A656CFA1062B6F637973D21B52D</t>
  </si>
  <si>
    <t>석고판(나사고정) 설치 - 바탕용</t>
  </si>
  <si>
    <t>천장, 1겹 붙임</t>
  </si>
  <si>
    <t>586A656D80106D432B31FEAB843F91</t>
  </si>
  <si>
    <t>011001586A656D80106D432B31FEAB843F91</t>
  </si>
  <si>
    <t>011002  창호 및 유리공사</t>
  </si>
  <si>
    <t>011002</t>
  </si>
  <si>
    <t>PD1[10 국채보상로 307]</t>
  </si>
  <si>
    <t>0.900 x 2.060 = 1.854</t>
  </si>
  <si>
    <t>586A5506281067D0F730AB9A774B77</t>
  </si>
  <si>
    <t>011002586A5506281067D0F730AB9A774B77</t>
  </si>
  <si>
    <t>PD2[10 국채보상로 307]</t>
  </si>
  <si>
    <t>0.900 x 2.030 = 1.827</t>
  </si>
  <si>
    <t>586A5506281067D0F730AB9A774B71</t>
  </si>
  <si>
    <t>011002586A5506281067D0F730AB9A774B71</t>
  </si>
  <si>
    <t>011002586A5501A21064827F3B89F5A994FB</t>
  </si>
  <si>
    <t>맑은유리</t>
  </si>
  <si>
    <t>맑은유리, 5mm</t>
  </si>
  <si>
    <t>5F43F5DB5E106F54D5366EE9BE707F8E2FC5DB</t>
  </si>
  <si>
    <t>0110025F43F5DB5E106F54D5366EE9BE707F8E2FC5DB</t>
  </si>
  <si>
    <t>유리주위 코킹</t>
  </si>
  <si>
    <t>586A15EAA21065FAB33577E23735FC</t>
  </si>
  <si>
    <t>011002586A15EAA21065FAB33577E23735FC</t>
  </si>
  <si>
    <t>창호유리설치 / 판유리</t>
  </si>
  <si>
    <t>유리두께 5mm 이하</t>
  </si>
  <si>
    <t>586A550081106C747F3F49722C4409</t>
  </si>
  <si>
    <t>011002586A550081106C747F3F49722C4409</t>
  </si>
  <si>
    <t>011002586A15EAA310667A0034977E337AD7</t>
  </si>
  <si>
    <t>011003  철  가  공  사</t>
  </si>
  <si>
    <t>011003</t>
  </si>
  <si>
    <t>합판 해체</t>
  </si>
  <si>
    <t>586B8526581060230838CABABEF7F7</t>
  </si>
  <si>
    <t>011003586B8526581060230838CABABEF7F7</t>
  </si>
  <si>
    <t>011003586B8526581060230838CB4069492A</t>
  </si>
  <si>
    <t>011003586B8526581060230838C4119B87FF</t>
  </si>
  <si>
    <t>011003586B852658106023083AFED813E17C</t>
  </si>
  <si>
    <t>011003586A85BF111061BE0F3F01EC85C167</t>
  </si>
  <si>
    <t>011004  건설폐기물처리비</t>
  </si>
  <si>
    <t>011004</t>
  </si>
  <si>
    <t>011004586A85BF111061BE183426F59D7196</t>
  </si>
  <si>
    <t>011004586A85BF111061BE183426F3EE8D56</t>
  </si>
  <si>
    <t>011004586A85BF111061BE0F3F01EDACEBE8</t>
  </si>
  <si>
    <t>0111  11 북비산로 58길 7-1, 3층</t>
  </si>
  <si>
    <t>0111</t>
  </si>
  <si>
    <t>011101  수  장  공  사</t>
  </si>
  <si>
    <t>011101</t>
  </si>
  <si>
    <t>4400</t>
  </si>
  <si>
    <t>5F43F5DB5F1069A03A33F2C5B3322349E23148</t>
  </si>
  <si>
    <t>0111015F43F5DB5F1069A03A33F2C5B3322349E23148</t>
  </si>
  <si>
    <t>011102  철  거  공  사</t>
  </si>
  <si>
    <t>011102</t>
  </si>
  <si>
    <t>011102586B852658106023083B802B4D6596</t>
  </si>
  <si>
    <t>011102586A85BF111061BE0F3F01EC85C167</t>
  </si>
  <si>
    <t>011103  건설폐기물처리비</t>
  </si>
  <si>
    <t>011103</t>
  </si>
  <si>
    <t>011103586A85BF111061BE183426F3EE8D56</t>
  </si>
  <si>
    <t>011103586A85BF111061BE0F3F01EDACEBE8</t>
  </si>
  <si>
    <t>0112  12 통학로 218-4, 2층</t>
  </si>
  <si>
    <t>0112</t>
  </si>
  <si>
    <t>011201  수  장  공  사</t>
  </si>
  <si>
    <t>011201</t>
  </si>
  <si>
    <t>011201586A85BF11106182C73D05560A6095</t>
  </si>
  <si>
    <t>011201586A656F4E10668804362ECA175C5B</t>
  </si>
  <si>
    <t>011201586A656CFA1062B6E4308D54F88EA5</t>
  </si>
  <si>
    <t>011201586A656CFA1062B6F637973D21B52D</t>
  </si>
  <si>
    <t>011202  창호 및 유리공사</t>
  </si>
  <si>
    <t>011202</t>
  </si>
  <si>
    <t>PD1[12 통학로 218-4, 2층]</t>
  </si>
  <si>
    <t>0.880 x 2.110 = 1.856</t>
  </si>
  <si>
    <t>586A5506281067D0F730AB9A774A6E</t>
  </si>
  <si>
    <t>011202586A5506281067D0F730AB9A774A6E</t>
  </si>
  <si>
    <t>PW1[12 통학로 218-4, 2층]</t>
  </si>
  <si>
    <t>2.340 x 1.430 = 3.346</t>
  </si>
  <si>
    <t>586A5506281067D0F730AB9A774A6C</t>
  </si>
  <si>
    <t>011202586A5506281067D0F730AB9A774A6C</t>
  </si>
  <si>
    <t>PW2[12 통학로 218-4, 2층]</t>
  </si>
  <si>
    <t>0.720 x 1.420 = 1.022</t>
  </si>
  <si>
    <t>586A5506281067D0F730AB9A774A6A</t>
  </si>
  <si>
    <t>011202586A5506281067D0F730AB9A774A6A</t>
  </si>
  <si>
    <t>PW3[12 통학로 218-4, 2층]</t>
  </si>
  <si>
    <t>1.420 x 1.200 = 1.704</t>
  </si>
  <si>
    <t>586A5506281067D0F730AB9A774A68</t>
  </si>
  <si>
    <t>011202586A5506281067D0F730AB9A774A68</t>
  </si>
  <si>
    <t>PW4[12 통학로 218-4, 2층]</t>
  </si>
  <si>
    <t>1.220 x 1.220 = 1.488</t>
  </si>
  <si>
    <t>586A5506281067D0F730AB9A774A66</t>
  </si>
  <si>
    <t>011202586A5506281067D0F730AB9A774A66</t>
  </si>
  <si>
    <t>0112025F43E53264106F3916353DB6FEE61DB9E5439B</t>
  </si>
  <si>
    <t>011202586A5501A7106C91973455F7F68D6C</t>
  </si>
  <si>
    <t>0112025F43E53264106F39D136C61F87DB42F0EA5633</t>
  </si>
  <si>
    <t>011202586A5501A21064827F3B89F5A994FB</t>
  </si>
  <si>
    <t>0112025F43F5DB5E106F54C43612F39248392DA424DD</t>
  </si>
  <si>
    <t>0112025F43F5DB5E106F54C43612F39248392DA424D9</t>
  </si>
  <si>
    <t>0112025F43F5DB5E106F54D53F44E47B781760375D1C</t>
  </si>
  <si>
    <t>011202586A550F05106A8A0C37D8614BFE29</t>
  </si>
  <si>
    <t>011202586A550F0C106DEBD03F50158C5BEB</t>
  </si>
  <si>
    <t>011202586A15EAA310667A0034977E337AD7</t>
  </si>
  <si>
    <t>011203  철  거  공  사</t>
  </si>
  <si>
    <t>011203</t>
  </si>
  <si>
    <t>011203586B8526581060230838CB4069492A</t>
  </si>
  <si>
    <t>011203586B8526581060230838CB40694A31</t>
  </si>
  <si>
    <t>011203586B8526581060230838C4119B87FF</t>
  </si>
  <si>
    <t>011203586B852658106023083AFED813E17C</t>
  </si>
  <si>
    <t>0112035F6ED574F7106E61E538021EC9C6057EE58CC1</t>
  </si>
  <si>
    <t>011203586A85BF111061BE0F3F01EC85C167</t>
  </si>
  <si>
    <t>011204  건설폐기물처리비</t>
  </si>
  <si>
    <t>011204</t>
  </si>
  <si>
    <t>011204586A85BF111061BE183426F59D7196</t>
  </si>
  <si>
    <t>011204586A85BF111061BE183426F2C410FE</t>
  </si>
  <si>
    <t>011204586A85BF111061BE183426F3EE8D56</t>
  </si>
  <si>
    <t>011204586A85BF111061BE0F3F01EDACEBE8</t>
  </si>
  <si>
    <t>0113  13 통학로 18길 42-11</t>
  </si>
  <si>
    <t>0113</t>
  </si>
  <si>
    <t>011301  수  장  공  사</t>
  </si>
  <si>
    <t>011301</t>
  </si>
  <si>
    <t>011301586A85BF11106182C73D05560A6095</t>
  </si>
  <si>
    <t>011301586A656F4E10668804362ECA175C5B</t>
  </si>
  <si>
    <t>011301586A656CFA1062B6E4308D54F88EA5</t>
  </si>
  <si>
    <t>011301586A656CFA1062B6F637973D21B52D</t>
  </si>
  <si>
    <t>011302  철  거  공  사</t>
  </si>
  <si>
    <t>011302</t>
  </si>
  <si>
    <t>011302586B8526581060230838CB4069492A</t>
  </si>
  <si>
    <t>011302586B8526581060230838CB40694A31</t>
  </si>
  <si>
    <t>011302586B8526581060230838C4119B87FF</t>
  </si>
  <si>
    <t>011302586A85BF111061BE0F3F01EC85C167</t>
  </si>
  <si>
    <t>011303  건설폐기물처리비</t>
  </si>
  <si>
    <t>011303</t>
  </si>
  <si>
    <t>011303586A85BF111061BE183426F3EE8D56</t>
  </si>
  <si>
    <t>011303586A85BF111061BE0F3F01EDACEBE8</t>
  </si>
  <si>
    <t>0114  14 국채보상로 60길 45-8, 1층</t>
  </si>
  <si>
    <t>0114</t>
  </si>
  <si>
    <t>011401  창호 및 유리공사</t>
  </si>
  <si>
    <t>011401</t>
  </si>
  <si>
    <t>PD1[14 국채보상로 60길 45-8, 1층]</t>
  </si>
  <si>
    <t>1.490 x 1.690 = 2.518</t>
  </si>
  <si>
    <t>586A5506281067D0F730AB9A7748A1</t>
  </si>
  <si>
    <t>011401586A5506281067D0F730AB9A7748A1</t>
  </si>
  <si>
    <t>PD2[14 국채보상로 60길 45-8, 1층]</t>
  </si>
  <si>
    <t>1.400 x 1.730 = 2.422</t>
  </si>
  <si>
    <t>586A5506281067D0F730AB9A7748A3</t>
  </si>
  <si>
    <t>011401586A5506281067D0F730AB9A7748A3</t>
  </si>
  <si>
    <t>PW1[14 국채보상로 60길 45-8, 1층]</t>
  </si>
  <si>
    <t>1.200 x 0.800 = 0.960</t>
  </si>
  <si>
    <t>586A5506281067D0F730AB9A7748A5</t>
  </si>
  <si>
    <t>011401586A5506281067D0F730AB9A7748A5</t>
  </si>
  <si>
    <t>PW2[14 국채보상로 60길 45-8, 1층]</t>
  </si>
  <si>
    <t>2.560 x 0.880 = 2.252</t>
  </si>
  <si>
    <t>586A5506281067D0F730AB9A7748A7</t>
  </si>
  <si>
    <t>011401586A5506281067D0F730AB9A7748A7</t>
  </si>
  <si>
    <t>0114015F43F5DB5E106F54C43612F39248392DA424DD</t>
  </si>
  <si>
    <t>0114015F43F5DB5E106F54C43612F39248392DA424D9</t>
  </si>
  <si>
    <t>0114015F43F5DB5E106F54D53F44E47B781760375D1C</t>
  </si>
  <si>
    <t>011401586A550F05106A8A0C37D8614BFE29</t>
  </si>
  <si>
    <t>011401586A550F0C106DEBD03F50158C5BEB</t>
  </si>
  <si>
    <t>011401586A15EAA310667A0034977E337AD7</t>
  </si>
  <si>
    <t>011402  철  거  공  사</t>
  </si>
  <si>
    <t>011402</t>
  </si>
  <si>
    <t>011402586B852658106023083AFED813E17C</t>
  </si>
  <si>
    <t>방범창 철거 후 재설치</t>
  </si>
  <si>
    <t>586B852658106023083AFED81B3BF1</t>
  </si>
  <si>
    <t>011402586B852658106023083AFED81B3BF1</t>
  </si>
  <si>
    <t>0114025F6ED574F7106E61E538021EC9C6057EE58CC1</t>
  </si>
  <si>
    <t>011402586A85BF111061BE0F3F01EC85C167</t>
  </si>
  <si>
    <t>011403  건설폐기물처리비</t>
  </si>
  <si>
    <t>011403</t>
  </si>
  <si>
    <t>011403586A85BF111061BE183426F59D7196</t>
  </si>
  <si>
    <t>011403586A85BF111061BE183426F2C410FE</t>
  </si>
  <si>
    <t>011403586A85BF111061BE0F3F01EDACEBE8</t>
  </si>
  <si>
    <t>0115  15 통학로 18길 18-25, 1층</t>
  </si>
  <si>
    <t>0115</t>
  </si>
  <si>
    <t>011501  수  장  공  사</t>
  </si>
  <si>
    <t>011501</t>
  </si>
  <si>
    <t>011501586A85BF11106182C73D05560A6095</t>
  </si>
  <si>
    <t>011501586A656F4E10668804362ECA175C5B</t>
  </si>
  <si>
    <t>011501586A656CFA1062B6E4308D54F88EA5</t>
  </si>
  <si>
    <t>011501586A656CFA1062B6F637973D21B52D</t>
  </si>
  <si>
    <t>0115015F43F5DB5E106F54C43612F39248392DA424D9</t>
  </si>
  <si>
    <t>3900</t>
  </si>
  <si>
    <t>5F43F5DB5F1069A03A33F2C5B332234E61B762</t>
  </si>
  <si>
    <t>0115015F43F5DB5F1069A03A33F2C5B332234E61B762</t>
  </si>
  <si>
    <t>0115015F43F5DB5F1069A03A33F2C5B3322720DE6128</t>
  </si>
  <si>
    <t>011502  철  거  공  사</t>
  </si>
  <si>
    <t>011502</t>
  </si>
  <si>
    <t>011502586B8526581060230838CB4069492A</t>
  </si>
  <si>
    <t>011502586B8526581060230838CB40694A31</t>
  </si>
  <si>
    <t>011502586B8526581060230838C4119B87FF</t>
  </si>
  <si>
    <t>011502586B852658106023083B802B4D6596</t>
  </si>
  <si>
    <t>011502586A85BF111061BE0F3F01EC85C167</t>
  </si>
  <si>
    <t>011503  건설폐기물처리비</t>
  </si>
  <si>
    <t>011503</t>
  </si>
  <si>
    <t>011503586A85BF111061BE183426F3EE8D56</t>
  </si>
  <si>
    <t>011503586A85BF111061BE0F3F01EDACEBE8</t>
  </si>
  <si>
    <t>0116  16 통학로 18길 37-8, 201호</t>
  </si>
  <si>
    <t>0116</t>
  </si>
  <si>
    <t>011601  수  장  공  사</t>
  </si>
  <si>
    <t>011601</t>
  </si>
  <si>
    <t>011601586A85BF11106182C73D05560A6095</t>
  </si>
  <si>
    <t>011601586A656F4E10668804362ECA175C5B</t>
  </si>
  <si>
    <t>011601586A656CFA1062B6E4308D54F88EA5</t>
  </si>
  <si>
    <t>011601586A656CFA1062B6F637973D21B52D</t>
  </si>
  <si>
    <t>벽, 1겹 붙임</t>
  </si>
  <si>
    <t>586A656D80106D431A3A8CB4611EB3</t>
  </si>
  <si>
    <t>011601586A656D80106D431A3A8CB4611EB3</t>
  </si>
  <si>
    <t>발포폴리스티렌 콘크리트타설 부착</t>
  </si>
  <si>
    <t>비드법 1종, 비중 0.03, 10mm</t>
  </si>
  <si>
    <t>586A656ACC1062FC8738B43A6A750A</t>
  </si>
  <si>
    <t>011601586A656ACC1062FC8738B43A6A750A</t>
  </si>
  <si>
    <t>011602  창호 및 유리공사</t>
  </si>
  <si>
    <t>011602</t>
  </si>
  <si>
    <t>PW1[16 통학로 18길 37-8, 201호]</t>
  </si>
  <si>
    <t>1.175 x 0.270 = 0.317</t>
  </si>
  <si>
    <t>586A5506281067D0F730AB9A774FD6</t>
  </si>
  <si>
    <t>011602586A5506281067D0F730AB9A774FD6</t>
  </si>
  <si>
    <t>011602586A5501A21064827F3B89F5A994FB</t>
  </si>
  <si>
    <t>0116025F43F5DB5E106F54C43612F39248392DA424DD</t>
  </si>
  <si>
    <t>0116025F43F5DB5E106F54D53F44E47B781760375D1C</t>
  </si>
  <si>
    <t>011602586A550F05106A8A0C37D8614BFE29</t>
  </si>
  <si>
    <t>011602586A550F0C106DEBD03F50158C5BEB</t>
  </si>
  <si>
    <t>011602586A15EAA310667A0034977E337AD7</t>
  </si>
  <si>
    <t>011603  철  거  공  사</t>
  </si>
  <si>
    <t>011603</t>
  </si>
  <si>
    <t>011603586B8526581060230838CB4069492A</t>
  </si>
  <si>
    <t>011603586B8526581060230838CB40694A31</t>
  </si>
  <si>
    <t>011603586B8526581060230838C4119B87FF</t>
  </si>
  <si>
    <t>011603586B852658106023083AFED813E17C</t>
  </si>
  <si>
    <t>0116035F6ED574F7106E61E538021EC9C6057EE58CC1</t>
  </si>
  <si>
    <t>011603586A85BF111061BE0F3F01EC85C167</t>
  </si>
  <si>
    <t>011604  건설폐기물처리비</t>
  </si>
  <si>
    <t>011604</t>
  </si>
  <si>
    <t>011604586A85BF111061BE183426F2C410FE</t>
  </si>
  <si>
    <t>011604586A85BF111061BE183426F3EE8D56</t>
  </si>
  <si>
    <t>011604586A85BF111061BE0F3F01EDACEBE8</t>
  </si>
  <si>
    <t>0117  17 국채보상로 60길 33</t>
  </si>
  <si>
    <t>0117</t>
  </si>
  <si>
    <t>011701  수  장  공  사</t>
  </si>
  <si>
    <t>011701</t>
  </si>
  <si>
    <t>011701586A85BF11106182C73D05560A6095</t>
  </si>
  <si>
    <t>011701586A656F4E10668804362ECA175C5B</t>
  </si>
  <si>
    <t>011701586A656ACC1062FC8738B43A6A7466</t>
  </si>
  <si>
    <t>3600</t>
  </si>
  <si>
    <t>5F43F5DB5F1069A03A33F2C5B332234E6E0FF6</t>
  </si>
  <si>
    <t>0117015F43F5DB5F1069A03A33F2C5B332234E6E0FF6</t>
  </si>
  <si>
    <t>0117015F43F5DB5F1069A03A33F2C5B3322720DE6128</t>
  </si>
  <si>
    <t>011702  창호 및 유리공사</t>
  </si>
  <si>
    <t>011702</t>
  </si>
  <si>
    <t>PW1[17 국채보상로 60길 33]</t>
  </si>
  <si>
    <t>1.610 x 0.565 = 0.909</t>
  </si>
  <si>
    <t>586A5506281067D0F730AB9A774EC9</t>
  </si>
  <si>
    <t>011702586A5506281067D0F730AB9A774EC9</t>
  </si>
  <si>
    <t>011702586A5501A21064827F3B89F5A994FB</t>
  </si>
  <si>
    <t>0117025F43F5DB5E106F54C43612F39248392DA424DD</t>
  </si>
  <si>
    <t>0117025F43F5DB5E106F54D53F44E47B781760375D1C</t>
  </si>
  <si>
    <t>011702586A550F05106A8A0C37D8614BFE29</t>
  </si>
  <si>
    <t>011702586A550F0C106DEBD03F50158C5BEB</t>
  </si>
  <si>
    <t>011702586A15EAA310667A0034977E337AD7</t>
  </si>
  <si>
    <t>011703  철  거  공  사</t>
  </si>
  <si>
    <t>011703</t>
  </si>
  <si>
    <t>011703586B8526581060230838C4119B87FF</t>
  </si>
  <si>
    <t>011703586B852658106023083AFED813E17C</t>
  </si>
  <si>
    <t>011703586B852658106023083B802B4D6596</t>
  </si>
  <si>
    <t>011703586A85BF111061BE0F3F01EC85C167</t>
  </si>
  <si>
    <t>011704  건설폐기물처리비</t>
  </si>
  <si>
    <t>011704</t>
  </si>
  <si>
    <t>011704586A85BF111061BE183426F59D7196</t>
  </si>
  <si>
    <t>011704586A85BF111061BE183426F2C410FE</t>
  </si>
  <si>
    <t>011704586A85BF111061BE183426F3EE8D56</t>
  </si>
  <si>
    <t>011704586A85BF111061BE0F3F01EDACEBE8</t>
  </si>
  <si>
    <t>0118  18 국채보상로 68길 16-3, 1층</t>
  </si>
  <si>
    <t>0118</t>
  </si>
  <si>
    <t>011801  수  장  공  사</t>
  </si>
  <si>
    <t>011801</t>
  </si>
  <si>
    <t>011801586A85BF11106182C73D05560A6095</t>
  </si>
  <si>
    <t>011801586A656F4E10668804362ECA175C5B</t>
  </si>
  <si>
    <t>011801586A656CFA1062B6E4308D54F88EA5</t>
  </si>
  <si>
    <t>011801586A656CFA1062B6F637973D21B52D</t>
  </si>
  <si>
    <t>011802  창호 및 유리공사</t>
  </si>
  <si>
    <t>011802</t>
  </si>
  <si>
    <t>PW1[18 국채보상로 68길 16-3, 1층]</t>
  </si>
  <si>
    <t>0.760 x 0.620 = 0.471</t>
  </si>
  <si>
    <t>586A5506281067D0F730AB9A774ECD</t>
  </si>
  <si>
    <t>011802586A5506281067D0F730AB9A774ECD</t>
  </si>
  <si>
    <t>PW2[18 국채보상로 68길 16-3, 1층]</t>
  </si>
  <si>
    <t>0.740 x 0.450 = 0.333</t>
  </si>
  <si>
    <t>586A5506281067D0F730AB9A774ECF</t>
  </si>
  <si>
    <t>011802586A5506281067D0F730AB9A774ECF</t>
  </si>
  <si>
    <t>PW3[18 국채보상로 68길 16-3, 1층]</t>
  </si>
  <si>
    <t>0.900 x 0.580 = 0.522</t>
  </si>
  <si>
    <t>586A5506281067D0F730AB9A774EC1</t>
  </si>
  <si>
    <t>011802586A5506281067D0F730AB9A774EC1</t>
  </si>
  <si>
    <t>PW4[18 국채보상로 68길 16-3, 1층]</t>
  </si>
  <si>
    <t>0.800 x 0.500 = 0.400</t>
  </si>
  <si>
    <t>586A5506281067D0F730AB9A774D22</t>
  </si>
  <si>
    <t>011802586A5506281067D0F730AB9A774D22</t>
  </si>
  <si>
    <t>PW5[18 국채보상로 68길 16-3, 1층]</t>
  </si>
  <si>
    <t>586A5506281067D0F730AB9A774D20</t>
  </si>
  <si>
    <t>011802586A5506281067D0F730AB9A774D20</t>
  </si>
  <si>
    <t>011802586A5501A21064827F3B89F5A994FB</t>
  </si>
  <si>
    <t>0118025F43F5DB5E106F54C43612F39248392DA424DD</t>
  </si>
  <si>
    <t>0118025F43F5DB5E106F54D53F44E47B781760375D1C</t>
  </si>
  <si>
    <t>011802586A550F05106A8A0C37D8614BFE29</t>
  </si>
  <si>
    <t>011802586A550F0C106DEBD03F50158C5BEB</t>
  </si>
  <si>
    <t>011802586A15EAA310667A0034977E337AD7</t>
  </si>
  <si>
    <t>011803  철  거  공  사</t>
  </si>
  <si>
    <t>011803</t>
  </si>
  <si>
    <t>011803586B8526581060230838CB4069492A</t>
  </si>
  <si>
    <t>011803586B8526581060230838CB40694A31</t>
  </si>
  <si>
    <t>011803586B8526581060230838C4119B87FF</t>
  </si>
  <si>
    <t>011803586B852658106023083AFED813E17C</t>
  </si>
  <si>
    <t>0118035F6ED574F7106E61E538021EC9C6057EE58CC1</t>
  </si>
  <si>
    <t>011803586A85BF111061BE0F3F01EC85C167</t>
  </si>
  <si>
    <t>011804  건설폐기물처리비</t>
  </si>
  <si>
    <t>011804</t>
  </si>
  <si>
    <t>011804586A85BF111061BE183426F59D7196</t>
  </si>
  <si>
    <t>011804586A85BF111061BE183426F2C410FE</t>
  </si>
  <si>
    <t>011804586A85BF111061BE183426F3EE8D56</t>
  </si>
  <si>
    <t>011804586A85BF111061BE0F3F01EDACEBE8</t>
  </si>
  <si>
    <t>0119  19 통학로 20길 2-7, 1층</t>
  </si>
  <si>
    <t>0119</t>
  </si>
  <si>
    <t>011901  수  장  공  사</t>
  </si>
  <si>
    <t>011901</t>
  </si>
  <si>
    <t>011901586A85BF11106182C73D05560A6095</t>
  </si>
  <si>
    <t>011901586A656F4E10668804362ECA175C5B</t>
  </si>
  <si>
    <t>011901586A656CFA1062B6E4308D54F88EA5</t>
  </si>
  <si>
    <t>011901586A656CFA1062B6F637973D21B52D</t>
  </si>
  <si>
    <t>반자돌림설치</t>
  </si>
  <si>
    <t>60×15, PVC</t>
  </si>
  <si>
    <t>m</t>
  </si>
  <si>
    <t>586A65677C1068B2133BC3AE22ECA4</t>
  </si>
  <si>
    <t>011901586A65677C1068B2133BC3AE22ECA4</t>
  </si>
  <si>
    <t>0119015F43F5DB5F1069A03A33F2C5B3322720DE6128</t>
  </si>
  <si>
    <t>욕실 돔형 천정</t>
  </si>
  <si>
    <t>5F43F5DB5F1069A03A33F2C2FD5D32A8D16F1774</t>
  </si>
  <si>
    <t>0119015F43F5DB5F1069A03A33F2C2FD5D32A8D16F1774</t>
  </si>
  <si>
    <t>011902  창호 및 유리공사</t>
  </si>
  <si>
    <t>011902</t>
  </si>
  <si>
    <t>PW1[19 통학로 20길 2-7, 1층]</t>
  </si>
  <si>
    <t>1.270 x 1.340 = 1.701</t>
  </si>
  <si>
    <t>586A5506281067D0F730AB9A774C1F</t>
  </si>
  <si>
    <t>011902586A5506281067D0F730AB9A774C1F</t>
  </si>
  <si>
    <t>PW2[19 통학로 20길 2-7, 1층]</t>
  </si>
  <si>
    <t>1.300 x 1.320 = 1.716</t>
  </si>
  <si>
    <t>586A5506281067D0F730AB9A774C1D</t>
  </si>
  <si>
    <t>011902586A5506281067D0F730AB9A774C1D</t>
  </si>
  <si>
    <t>SD1[19 통학로 20길 2-7, 1층]</t>
  </si>
  <si>
    <t>0.920 x 2.100 = 1.932</t>
  </si>
  <si>
    <t>586A5506281067D0F730AB9A774C13</t>
  </si>
  <si>
    <t>011902586A5506281067D0F730AB9A774C13</t>
  </si>
  <si>
    <t>SD2[19 통학로 20길 2-7, 1층]</t>
  </si>
  <si>
    <t>0.870 x 2.100 = 1.827</t>
  </si>
  <si>
    <t>586A5506281067D0F730AB9A77433F</t>
  </si>
  <si>
    <t>011902586A5506281067D0F730AB9A77433F</t>
  </si>
  <si>
    <t>0119025F43E53264106F39D136C61F87DB44AC2D5C0D</t>
  </si>
  <si>
    <t>0119025F43E53264106F3916353DB6FEE61DB9E54391</t>
  </si>
  <si>
    <t>011902586A5501A7106C919734569E60DFA9</t>
  </si>
  <si>
    <t>0119025F43E53264106F3916353DB6FC3BB03BAC569B</t>
  </si>
  <si>
    <t>011902586A7555E21063387E34C5832CB4A4</t>
  </si>
  <si>
    <t>011902586A755688106974E832AF262F703E</t>
  </si>
  <si>
    <t>011902586A5501A21064827F3B89F5A994FB</t>
  </si>
  <si>
    <t>0119025F43F5DB5E106F54C43612F39248392DA424DD</t>
  </si>
  <si>
    <t>0119025F43F5DB5E106F54D53F44E47B781760375D1C</t>
  </si>
  <si>
    <t>011902586A550F05106A8A0C37D8614BFE29</t>
  </si>
  <si>
    <t>011902586A550F0C106DEBD03F50158C5BEB</t>
  </si>
  <si>
    <t>011902586A15EAA310667A0034977E337AD7</t>
  </si>
  <si>
    <t>011903  철  거  공  사</t>
  </si>
  <si>
    <t>011903</t>
  </si>
  <si>
    <t>PVC천정재 해체</t>
  </si>
  <si>
    <t>586B8526581060230838CABABEFA4A</t>
  </si>
  <si>
    <t>011903586B8526581060230838CABABEFA4A</t>
  </si>
  <si>
    <t>011903586B8526581060230838CB4069492A</t>
  </si>
  <si>
    <t>011903586B8526581060230838CB40694A31</t>
  </si>
  <si>
    <t>011903586B8526581060230838C4119B87FF</t>
  </si>
  <si>
    <t>011903586B852658106023083AFED813E17C</t>
  </si>
  <si>
    <t>011903586B852658106023083B802B4D6596</t>
  </si>
  <si>
    <t>011903586A85BF111061BE0F3F01EC85C167</t>
  </si>
  <si>
    <t>011904  건설폐기물처리비</t>
  </si>
  <si>
    <t>011904</t>
  </si>
  <si>
    <t>011904586A85BF111061BE183426F59D7196</t>
  </si>
  <si>
    <t>011904586A85BF111061BE183426F2C410FE</t>
  </si>
  <si>
    <t>011904586A85BF111061BE183426F3EE8D56</t>
  </si>
  <si>
    <t>011904586A85BF111061BE0F3F01EDACEBE8</t>
  </si>
  <si>
    <t>0120  20 통학로 18길 74-44, 1층</t>
  </si>
  <si>
    <t>0120</t>
  </si>
  <si>
    <t>012001  수  장  공  사</t>
  </si>
  <si>
    <t>012001</t>
  </si>
  <si>
    <t>012001586A85BF11106182C73D05560A6095</t>
  </si>
  <si>
    <t>012001586A656F4E10668804362ECA175C5B</t>
  </si>
  <si>
    <t>012001586A656CFA1062B6E4308D54F88EA5</t>
  </si>
  <si>
    <t>012001586A656CFA1062B6F637973D21B52D</t>
  </si>
  <si>
    <t>1800</t>
  </si>
  <si>
    <t>5F43F5DB5F1069A03A33F2C5B332234CB3DB3A</t>
  </si>
  <si>
    <t>0120015F43F5DB5F1069A03A33F2C5B332234CB3DB3A</t>
  </si>
  <si>
    <t>012002  창호 및 유리공사</t>
  </si>
  <si>
    <t>012002</t>
  </si>
  <si>
    <t>PW1[20 통학로 18길 74-44, 1층]</t>
  </si>
  <si>
    <t>1.180 x 1.180 = 1.392</t>
  </si>
  <si>
    <t>586A5506281067D0F730AB9A774218</t>
  </si>
  <si>
    <t>012002586A5506281067D0F730AB9A774218</t>
  </si>
  <si>
    <t>PW2[20 통학로 18길 74-44, 1층]</t>
  </si>
  <si>
    <t>0.900 x 0.900 = 0.810</t>
  </si>
  <si>
    <t>586A5506281067D0F730AB9A77421A</t>
  </si>
  <si>
    <t>012002586A5506281067D0F730AB9A77421A</t>
  </si>
  <si>
    <t>012002586A5501A21064827F3B89F5A994FB</t>
  </si>
  <si>
    <t>0120025F43F5DB5E106F54C43612F39248392DA424DD</t>
  </si>
  <si>
    <t>0120025F43F5DB5E106F54D53F44E47B781760375D1C</t>
  </si>
  <si>
    <t>012002586A550F05106A8A0C37D8614BFE29</t>
  </si>
  <si>
    <t>012002586A550F0C106DEBD03F50158C5BEB</t>
  </si>
  <si>
    <t>012002586A15EAA310667A0034977E337AD7</t>
  </si>
  <si>
    <t>012003  칠    공    사</t>
  </si>
  <si>
    <t>012003</t>
  </si>
  <si>
    <t>012003586A755791106B67B83D3ABF3B4144</t>
  </si>
  <si>
    <t>내천장, 2회 1급, con'c·mortar면</t>
  </si>
  <si>
    <t>586A755791106B67B83A626573D414</t>
  </si>
  <si>
    <t>012003586A755791106B67B83A626573D414</t>
  </si>
  <si>
    <t>012004  철  거  공  사</t>
  </si>
  <si>
    <t>012004</t>
  </si>
  <si>
    <t>012004586B8526581060230838CB4069492A</t>
  </si>
  <si>
    <t>012004586B8526581060230838CB40694A31</t>
  </si>
  <si>
    <t>012004586B8526581060230838C4119B87FF</t>
  </si>
  <si>
    <t>012004586B852658106023083AFED813E17C</t>
  </si>
  <si>
    <t>012004586B852658106023083B802B4D6596</t>
  </si>
  <si>
    <t>0120045F6ED574F7106E61E538021EC9C6057EE58CC1</t>
  </si>
  <si>
    <t>012004586A85BF111061BE0F3F01EC85C167</t>
  </si>
  <si>
    <t>012005  건설폐기물처리비</t>
  </si>
  <si>
    <t>012005</t>
  </si>
  <si>
    <t>012005586A85BF111061BE183426F59D7196</t>
  </si>
  <si>
    <t>012005586A85BF111061BE183426F2C410FE</t>
  </si>
  <si>
    <t>012005586A85BF111061BE183426F3EE8D56</t>
  </si>
  <si>
    <t>012005586A85BF111061BE0F3F01EDACEBE8</t>
  </si>
  <si>
    <t>0121  21 통학로 18길 18-8</t>
  </si>
  <si>
    <t>0121</t>
  </si>
  <si>
    <t>012101  타일 및 수장공사</t>
  </si>
  <si>
    <t>012101</t>
  </si>
  <si>
    <t>012101586A85BF11106182C73D05560A6095</t>
  </si>
  <si>
    <t>012101586A15E53E1064F2FA3679FDFFA490</t>
  </si>
  <si>
    <t>0121015F43F5DB5A106180A3378B8E4E04698E83F437</t>
  </si>
  <si>
    <t>012101586A45219D10673FC23EE64D497510</t>
  </si>
  <si>
    <t>012101586A656F4E10668804362ECA175C5B</t>
  </si>
  <si>
    <t>012101586A656CFA1062B6E4308D54F88EA5</t>
  </si>
  <si>
    <t>012101586A656CFA1062B6F637973D21B52D</t>
  </si>
  <si>
    <t>0121015F43F5DB5F1069A03A33F2C5B3322349E7B342</t>
  </si>
  <si>
    <t>012102  철  거  공  사</t>
  </si>
  <si>
    <t>012102</t>
  </si>
  <si>
    <t>012102586B8526581060230838CB4069492A</t>
  </si>
  <si>
    <t>012102586B8526581060230838CB40694A31</t>
  </si>
  <si>
    <t>012102586B8526581060230838C4119B87FF</t>
  </si>
  <si>
    <t>012102586B8526581060230838C538A4491E</t>
  </si>
  <si>
    <t>012102586B852658106023083B802B4D6596</t>
  </si>
  <si>
    <t>012102586A85BF111061BE0F3F01EC85C167</t>
  </si>
  <si>
    <t>012103  골    재    비</t>
  </si>
  <si>
    <t>012103</t>
  </si>
  <si>
    <t>0121035F43F5DB581066D63F3CFC5135E134766DAE87</t>
  </si>
  <si>
    <t>0121035F43F5DB581066D63F3CFC5135E134766DAFAE</t>
  </si>
  <si>
    <t>012104  건설폐기물처리비</t>
  </si>
  <si>
    <t>012104</t>
  </si>
  <si>
    <t>012104586A85BF111061BE183426F2C410FE</t>
  </si>
  <si>
    <t>012104586A85BF111061BE183426F3EE8D56</t>
  </si>
  <si>
    <t>012104586A85BF111061BE0F3F01EDACEBE8</t>
  </si>
  <si>
    <t>0122  22 통학로 18길 5, 1층</t>
  </si>
  <si>
    <t>0122</t>
  </si>
  <si>
    <t>012201  수  장  공  사</t>
  </si>
  <si>
    <t>012201</t>
  </si>
  <si>
    <t>012201586A85BF11106182C73D05560A6095</t>
  </si>
  <si>
    <t>012201586A656F4E10668804362ECA175C5B</t>
  </si>
  <si>
    <t>012201586A656CFA1062B6E4308D54F88EA5</t>
  </si>
  <si>
    <t>012201586A656CFA1062B6F637973D21B52D</t>
  </si>
  <si>
    <t>3000</t>
  </si>
  <si>
    <t>5F43F5DB5F1069A03A33F2C5B332234E68E631</t>
  </si>
  <si>
    <t>0122015F43F5DB5F1069A03A33F2C5B332234E68E631</t>
  </si>
  <si>
    <t>0122015F43F5DB5F1069A03A33F2C5B3322720DE6128</t>
  </si>
  <si>
    <t>012202  철  거  공  사</t>
  </si>
  <si>
    <t>012202</t>
  </si>
  <si>
    <t>012202586B8526581060230838CB4069492A</t>
  </si>
  <si>
    <t>012202586B8526581060230838CB40694A31</t>
  </si>
  <si>
    <t>012202586B8526581060230838C4119B87FF</t>
  </si>
  <si>
    <t>012202586B852658106023083B802B4D6596</t>
  </si>
  <si>
    <t>012202586A85BF111061BE0F3F01EC85C167</t>
  </si>
  <si>
    <t>012203  건설폐기물처리비</t>
  </si>
  <si>
    <t>012203</t>
  </si>
  <si>
    <t>012203586A85BF111061BE183426F3EE8D56</t>
  </si>
  <si>
    <t>012203586A85BF111061BE0F3F01EDACEBE8</t>
  </si>
  <si>
    <t>0123  23 통학로 18길 21-10</t>
  </si>
  <si>
    <t>0123</t>
  </si>
  <si>
    <t>012301  수  장  공  사</t>
  </si>
  <si>
    <t>012301</t>
  </si>
  <si>
    <t>012301586A85BF11106182C73D05560A6095</t>
  </si>
  <si>
    <t>012301586A656F4E10668804362ECA175C5B</t>
  </si>
  <si>
    <t>012301586A656CFA1062B6E4308D54F88EA5</t>
  </si>
  <si>
    <t>012301586A656CFA1062B6F637973D21B52D</t>
  </si>
  <si>
    <t>012302  창호 및 유리공사</t>
  </si>
  <si>
    <t>012302</t>
  </si>
  <si>
    <t>PD1[23 통학로 18길 21-10]</t>
  </si>
  <si>
    <t>0.950 x 2.090 = 1.985</t>
  </si>
  <si>
    <t>586A5506281067D0F730AB9A774210</t>
  </si>
  <si>
    <t>012302586A5506281067D0F730AB9A774210</t>
  </si>
  <si>
    <t>PD2[23 통학로 18길 21-10]</t>
  </si>
  <si>
    <t>0.830 x 1.980 = 1.643</t>
  </si>
  <si>
    <t>586A5506281067D0F730AB9A74F736</t>
  </si>
  <si>
    <t>012302586A5506281067D0F730AB9A74F736</t>
  </si>
  <si>
    <t>PD3[23 통학로 18길 21-10]</t>
  </si>
  <si>
    <t>586A5506281067D0F730AB9A74F734</t>
  </si>
  <si>
    <t>012302586A5506281067D0F730AB9A74F734</t>
  </si>
  <si>
    <t>PW1[23 통학로 18길 21-10]</t>
  </si>
  <si>
    <t>1.500 x 1.200 = 1.800</t>
  </si>
  <si>
    <t>586A5506281067D0F730AB9A74F732</t>
  </si>
  <si>
    <t>012302586A5506281067D0F730AB9A74F732</t>
  </si>
  <si>
    <t>SD1[23 통학로 18길 21-10]</t>
  </si>
  <si>
    <t>1.300 x 2.750 = 3.575</t>
  </si>
  <si>
    <t>586A5506281067D0F730AB9A74F730</t>
  </si>
  <si>
    <t>012302586A5506281067D0F730AB9A74F730</t>
  </si>
  <si>
    <t>0123025F43E53264106F39D136C61F87DB44AC2D5C0D</t>
  </si>
  <si>
    <t>0123025F43E53264106F3916353DB6FEE61DB9E54391</t>
  </si>
  <si>
    <t>0123025F43E53264106F3916353DB6FEE61DB9E5439B</t>
  </si>
  <si>
    <t>0123025F43E53264106F3916353DB6FC3BB03BAC569B</t>
  </si>
  <si>
    <t>012302586A5501A7106C91973455F7F68D6C</t>
  </si>
  <si>
    <t>012302586A5501A7106C919734569E60DFA9</t>
  </si>
  <si>
    <t>0123025F43E53264106F39D136C61F87DB42F0EA5633</t>
  </si>
  <si>
    <t>012302586A5501A21064827F3B89F5A994FB</t>
  </si>
  <si>
    <t>0123025F43F5DB5E106F54C43612F39248392DA424DD</t>
  </si>
  <si>
    <t>0123025F43F5DB5E106F54D53F44E47B781760375D1C</t>
  </si>
  <si>
    <t>012302586A550F05106A8A0C37D8614BFE29</t>
  </si>
  <si>
    <t>012302586A550F0C106DEBD03F50158C5BEB</t>
  </si>
  <si>
    <t>012302586A15EAA310667A0034977E337AD7</t>
  </si>
  <si>
    <t>012303  칠    공    사</t>
  </si>
  <si>
    <t>012303</t>
  </si>
  <si>
    <t>012303586A7555E21063387E34C5832CB4A4</t>
  </si>
  <si>
    <t>012303586A755688106974E832AF262F703E</t>
  </si>
  <si>
    <t>바니시칠</t>
  </si>
  <si>
    <t>목재면, 3회</t>
  </si>
  <si>
    <t>㎡</t>
  </si>
  <si>
    <t>586A75522E1064F1413834E6080750</t>
  </si>
  <si>
    <t>012303586A75522E1064F1413834E6080750</t>
  </si>
  <si>
    <t>012304  철  거  공  사</t>
  </si>
  <si>
    <t>012304</t>
  </si>
  <si>
    <t>012304586B8526581060230838CB4069492A</t>
  </si>
  <si>
    <t>012304586B8526581060230838CB40694A31</t>
  </si>
  <si>
    <t>012304586B8526581060230838C4119B87FF</t>
  </si>
  <si>
    <t>012304586B852658106023083AFED813E17C</t>
  </si>
  <si>
    <t>0123045F6ED574F7106E61E538021EC9C6057EE58CC1</t>
  </si>
  <si>
    <t>012304586A85BF111061BE0F3F01EC85C167</t>
  </si>
  <si>
    <t>012305  건설폐기물처리비</t>
  </si>
  <si>
    <t>012305</t>
  </si>
  <si>
    <t>012305586A85BF111061BE183426F59D7196</t>
  </si>
  <si>
    <t>012305586A85BF111061BE183426F2C410FE</t>
  </si>
  <si>
    <t>012305586A85BF111061BE183426F3EE8D56</t>
  </si>
  <si>
    <t>012305586A85BF111061BE0F3F01EDACEBE8</t>
  </si>
  <si>
    <t>0124  24 통학로 18길 37-7, 102호</t>
  </si>
  <si>
    <t>0124</t>
  </si>
  <si>
    <t>012401  수  장  공  사</t>
  </si>
  <si>
    <t>012401</t>
  </si>
  <si>
    <t>012401586A85BF11106182C73D05560A6095</t>
  </si>
  <si>
    <t>012401586A656F4E10668804362ECA175C5B</t>
  </si>
  <si>
    <t>012401586A656CFA1062B6E4308D54F88EA5</t>
  </si>
  <si>
    <t>012401586A656CFA1062B6F637973D21B52D</t>
  </si>
  <si>
    <t>0124015F43F5DB5F1069A03A33F2C5B3322349E23148</t>
  </si>
  <si>
    <t>012402  창호 및 유리공사</t>
  </si>
  <si>
    <t>012402</t>
  </si>
  <si>
    <t>PD1[24 통학로 18길 37-7, 102호]</t>
  </si>
  <si>
    <t>0.900 x 2.010 = 1.809</t>
  </si>
  <si>
    <t>586A5506281067D0F730AB9A74F627</t>
  </si>
  <si>
    <t>012402586A5506281067D0F730AB9A74F627</t>
  </si>
  <si>
    <t>PW1[24 통학로 18길 37-7, 102호]</t>
  </si>
  <si>
    <t>2.560 x 1.500 = 3.840</t>
  </si>
  <si>
    <t>586A5506281067D0F730AB9A74F508</t>
  </si>
  <si>
    <t>012402586A5506281067D0F730AB9A74F508</t>
  </si>
  <si>
    <t>PW2[24 통학로 18길 37-7, 102호]</t>
  </si>
  <si>
    <t>1.030 x 1.200 = 1.236</t>
  </si>
  <si>
    <t>586A5506281067D0F730AB9A74F50A</t>
  </si>
  <si>
    <t>012402586A5506281067D0F730AB9A74F50A</t>
  </si>
  <si>
    <t>PW3[24 통학로 18길 37-7, 102호]</t>
  </si>
  <si>
    <t>0.600 x 0.600 = 0.360</t>
  </si>
  <si>
    <t>586A5506281067D0F730AB9A74F50C</t>
  </si>
  <si>
    <t>012402586A5506281067D0F730AB9A74F50C</t>
  </si>
  <si>
    <t>0124025F43E53264106F3916353DB6FEE61DB9E5439B</t>
  </si>
  <si>
    <t>012402586A5501A7106C91973455F7F68D6C</t>
  </si>
  <si>
    <t>0124025F43E53264106F39D136C61F87DB42F0EA5633</t>
  </si>
  <si>
    <t>012402586A75522E1064F1413834E6080750</t>
  </si>
  <si>
    <t>012402586A5501A21064827F3B89F5A994FB</t>
  </si>
  <si>
    <t>0124025F43F5DB5E106F54C43612F39248392DA424DD</t>
  </si>
  <si>
    <t>0124025F43F5DB5E106F54D53F44E47B781760375D1C</t>
  </si>
  <si>
    <t>012402586A550F05106A8A0C37D8614BFE29</t>
  </si>
  <si>
    <t>012402586A550F0C106DEBD03F50158C5BEB</t>
  </si>
  <si>
    <t>012402586A15EAA310667A0034977E337AD7</t>
  </si>
  <si>
    <t>012403  철  거  공  사</t>
  </si>
  <si>
    <t>012403</t>
  </si>
  <si>
    <t>012403586B8526581060230838CB4069492A</t>
  </si>
  <si>
    <t>012403586B8526581060230838CB40694A31</t>
  </si>
  <si>
    <t>012403586B8526581060230838C4119B87FF</t>
  </si>
  <si>
    <t>012403586B852658106023083AFED813E17C</t>
  </si>
  <si>
    <t>012403586B852658106023083B802B4D6596</t>
  </si>
  <si>
    <t>0124035F6ED574F7106E61E538021EC9C6057EE58CC1</t>
  </si>
  <si>
    <t>012403586A85BF111061BE0F3F01EC85C167</t>
  </si>
  <si>
    <t>012404  건설폐기물처리비</t>
  </si>
  <si>
    <t>012404</t>
  </si>
  <si>
    <t>012404586A85BF111061BE183426F59D7196</t>
  </si>
  <si>
    <t>012404586A85BF111061BE183426F2C410FE</t>
  </si>
  <si>
    <t>012404586A85BF111061BE183426F3EE8D56</t>
  </si>
  <si>
    <t>012404586A85BF111061BE0F3F01EDACEBE8</t>
  </si>
  <si>
    <t>0125  25 서대구로 192-10</t>
  </si>
  <si>
    <t>0125</t>
  </si>
  <si>
    <t>012501  수  장  공  사</t>
  </si>
  <si>
    <t>012501</t>
  </si>
  <si>
    <t>012501586A85BF11106182C73D05560A6095</t>
  </si>
  <si>
    <t>012501586A656F4E10668804362ECA175C5B</t>
  </si>
  <si>
    <t>012502  창호 및 유리공사</t>
  </si>
  <si>
    <t>012502</t>
  </si>
  <si>
    <t>PD1[25 서대구로 192-10]</t>
  </si>
  <si>
    <t>0.960 x 2.100 = 2.016</t>
  </si>
  <si>
    <t>586A5506281067D0F730AB9A74F465</t>
  </si>
  <si>
    <t>012502586A5506281067D0F730AB9A74F465</t>
  </si>
  <si>
    <t>PD2[25 서대구로 192-10]</t>
  </si>
  <si>
    <t>0.990 x 2.100 = 2.079</t>
  </si>
  <si>
    <t>586A5506281067D0F730AB9A74F467</t>
  </si>
  <si>
    <t>012502586A5506281067D0F730AB9A74F467</t>
  </si>
  <si>
    <t>PD3[25 서대구로 192-10]</t>
  </si>
  <si>
    <t>0.860 x 2.010 = 1.728</t>
  </si>
  <si>
    <t>586A5506281067D0F730AB9A74F469</t>
  </si>
  <si>
    <t>012502586A5506281067D0F730AB9A74F469</t>
  </si>
  <si>
    <t>0125025F43E53264106F3916353DB6FEE61DB9E5439B</t>
  </si>
  <si>
    <t>012502586A5501A7106C91973455F7F68D6C</t>
  </si>
  <si>
    <t>0125025F43E53264106F39D136C61F87DB42F0EA5633</t>
  </si>
  <si>
    <t>012502586A5501A21064827F3B89F5A994FB</t>
  </si>
  <si>
    <t>AL방충망</t>
  </si>
  <si>
    <t>5F43F5DB5E106F54C43612F39248392DA424D8</t>
  </si>
  <si>
    <t>0125025F43F5DB5E106F54C43612F39248392DA424D8</t>
  </si>
  <si>
    <t>012502586A15EAA310667A0034977E337AD7</t>
  </si>
  <si>
    <t>012503  철  거  공  사</t>
  </si>
  <si>
    <t>012503</t>
  </si>
  <si>
    <t>012503586B8526581060230838C4119B87FF</t>
  </si>
  <si>
    <t>방충망 철거</t>
  </si>
  <si>
    <t>586B852658106023083AFEDD95FE7B</t>
  </si>
  <si>
    <t>012503586B852658106023083AFEDD95FE7B</t>
  </si>
  <si>
    <t>012503586B852658106023083AFED813E17C</t>
  </si>
  <si>
    <t>012503586A85BF111061BE0F3F01EC85C167</t>
  </si>
  <si>
    <t>012504  건설폐기물처리비</t>
  </si>
  <si>
    <t>012504</t>
  </si>
  <si>
    <t>012504586A85BF111061BE183426F59D7196</t>
  </si>
  <si>
    <t>012504586A85BF111061BE183426F3EE8D56</t>
  </si>
  <si>
    <t>012504586A85BF111061BE0F3F01EDACEBE8</t>
  </si>
  <si>
    <t>0126  26 북비산로 266-8</t>
  </si>
  <si>
    <t>0126</t>
  </si>
  <si>
    <t>012601  창호 및 유리공사</t>
  </si>
  <si>
    <t>012601</t>
  </si>
  <si>
    <t>AD1[26 북비산로 266-8]</t>
  </si>
  <si>
    <t>0.795 x 2.020 = 1.605</t>
  </si>
  <si>
    <t>586A5506281067D0F730AB9A74F35D</t>
  </si>
  <si>
    <t>012601586A5506281067D0F730AB9A74F35D</t>
  </si>
  <si>
    <t>PD1[26 북비산로 266-8]</t>
  </si>
  <si>
    <t>0.850 x 1.860 = 1.581</t>
  </si>
  <si>
    <t>586A5506281067D0F730AB9A74F353</t>
  </si>
  <si>
    <t>012601586A5506281067D0F730AB9A74F353</t>
  </si>
  <si>
    <t>PD2[26 북비산로 266-8]</t>
  </si>
  <si>
    <t>0.850 x 1.840 = 1.564</t>
  </si>
  <si>
    <t>586A5506281067D0F730AB9A74F2B4</t>
  </si>
  <si>
    <t>012601586A5506281067D0F730AB9A74F2B4</t>
  </si>
  <si>
    <t>SD1[26 북비산로 266-8]</t>
  </si>
  <si>
    <t>0.910 x 2.115 = 1.924</t>
  </si>
  <si>
    <t>586A5506281067D0F730AB9A74F2B6</t>
  </si>
  <si>
    <t>012601586A5506281067D0F730AB9A74F2B6</t>
  </si>
  <si>
    <t>0126015F43E53264106F39D136C61F87DB44AC2D5C0D</t>
  </si>
  <si>
    <t>0126015F43E53264106F3916353DB6FEE61DB9E54391</t>
  </si>
  <si>
    <t>0126015F43E53264106F3916353DB6FEE61DB9E5439B</t>
  </si>
  <si>
    <t>0126015F43E53264106F3916353DB6FC3BB03BAC569B</t>
  </si>
  <si>
    <t>012601586A5501A7106C91973455F7F68D6C</t>
  </si>
  <si>
    <t>012601586A5501A7106C919734569E60DFA9</t>
  </si>
  <si>
    <t>0126015F43E53264106F39D136C61F87DB42F0EA5633</t>
  </si>
  <si>
    <t>012601586A7555E21063387E34C5832CB4A4</t>
  </si>
  <si>
    <t>012601586A755688106974E832AF262F703E</t>
  </si>
  <si>
    <t>012601586A5501A21064827F3B89F5A994FB</t>
  </si>
  <si>
    <t>0126015F43F5DB5E106F54D5366EE9BE707F8E2FC5DB</t>
  </si>
  <si>
    <t>012601586A15EAA21065FAB33577E23735FC</t>
  </si>
  <si>
    <t>012601586A550081106C747F3F49722C4409</t>
  </si>
  <si>
    <t>012601586A15EAA310667A0034977E337AD7</t>
  </si>
  <si>
    <t>5400</t>
  </si>
  <si>
    <t>5F43F5DB5F1069A03A33F2C5B3322348C40429</t>
  </si>
  <si>
    <t>0126015F43F5DB5F1069A03A33F2C5B3322348C40429</t>
  </si>
  <si>
    <t>012602  철  거  공  사</t>
  </si>
  <si>
    <t>012602</t>
  </si>
  <si>
    <t>012602586B852658106023083AFED813E17C</t>
  </si>
  <si>
    <t>012602586B852658106023083B802B4D6596</t>
  </si>
  <si>
    <t>0126025F6ED574F7106E61E538021EC9C6057EE58CC1</t>
  </si>
  <si>
    <t>012602586A85BF111061BE0F3F01EC85C167</t>
  </si>
  <si>
    <t>012603  건설폐기물처리비</t>
  </si>
  <si>
    <t>012603</t>
  </si>
  <si>
    <t>012603586A85BF111061BE183426F59D7196</t>
  </si>
  <si>
    <t>012603586A85BF111061BE183426F2C410FE</t>
  </si>
  <si>
    <t>012603586A85BF111061BE183426F3EE8D56</t>
  </si>
  <si>
    <t>012603586A85BF111061BE0F3F01EDACEBE8</t>
  </si>
  <si>
    <t>0127  27 국채보상로 53길 6-24, 3층</t>
  </si>
  <si>
    <t>0127</t>
  </si>
  <si>
    <t>012701  수  장  공  사</t>
  </si>
  <si>
    <t>012701</t>
  </si>
  <si>
    <t>012701586A85BF11106182C73D05560A6095</t>
  </si>
  <si>
    <t>012701586A656F4E10668804362ECA175C5B</t>
  </si>
  <si>
    <t>0127015F43F5DB5F1069A03A33F2C5B3322348C40429</t>
  </si>
  <si>
    <t>0127015F43F5DB5F1069A03A33F2C5B3322720DE6128</t>
  </si>
  <si>
    <t>012702  창호 및 유리공사</t>
  </si>
  <si>
    <t>012702</t>
  </si>
  <si>
    <t>SD1[27 국채보상로 53길 6-24, 3층]</t>
  </si>
  <si>
    <t>0.990 x 2.080 = 2.059</t>
  </si>
  <si>
    <t>586A5506281067D0F730AB9A74F1AF</t>
  </si>
  <si>
    <t>012702586A5506281067D0F730AB9A74F1AF</t>
  </si>
  <si>
    <t>0127025F43E53264106F39D136C61F87DB44AC2D5C0D</t>
  </si>
  <si>
    <t>0127025F43E53264106F3916353DB6FC3BB03BAC569B</t>
  </si>
  <si>
    <t>0127025F43E53264106F3916353DB6FEE61DB9E54391</t>
  </si>
  <si>
    <t>012702586A5501A7106C919734569E60DFA9</t>
  </si>
  <si>
    <t>012702586A7555E21063387E34C5832CB4A4</t>
  </si>
  <si>
    <t>012702586A755688106974E832AF262F703E</t>
  </si>
  <si>
    <t>012702586A5501A21064827F3B89F5A994FB</t>
  </si>
  <si>
    <t>012702586A15EAA310667A0034977E337AD7</t>
  </si>
  <si>
    <t>012703  철  거  공  사</t>
  </si>
  <si>
    <t>012703</t>
  </si>
  <si>
    <t>012703586B8526581060230838C4119B87FF</t>
  </si>
  <si>
    <t>012703586B852658106023083AFED813E17C</t>
  </si>
  <si>
    <t>012703586B852658106023083B802B4D6596</t>
  </si>
  <si>
    <t>0127035F6ED574F7106E61E538021EC9C6057EE58CC1</t>
  </si>
  <si>
    <t>012703586A85BF111061BE0F3F01EC85C167</t>
  </si>
  <si>
    <t>012704  건설폐기물처리비</t>
  </si>
  <si>
    <t>012704</t>
  </si>
  <si>
    <t>012704586A85BF111061BE183426F3EE8D56</t>
  </si>
  <si>
    <t>012704586A85BF111061BE0F3F01EDACEBE8</t>
  </si>
  <si>
    <t>0128  28  국채보상로 45길 47</t>
  </si>
  <si>
    <t>0128</t>
  </si>
  <si>
    <t>012801  타일 및 수장공사</t>
  </si>
  <si>
    <t>012801</t>
  </si>
  <si>
    <t>012801586A85BF11106182C73D05560A6095</t>
  </si>
  <si>
    <t>벽, 1종</t>
  </si>
  <si>
    <t>586A15E53D106A94B030996CBE41EF</t>
  </si>
  <si>
    <t>012801586A15E53D106A94B030996CBE41EF</t>
  </si>
  <si>
    <t>0128015F43F5DB5A106180A3378B8E4E04698E83F437</t>
  </si>
  <si>
    <t>012801586A45219D10673FC23EE64D497510</t>
  </si>
  <si>
    <t>012801586A656CFA1062B6E4308D54F88EA5</t>
  </si>
  <si>
    <t>012801586A656ACC1062FC8738B43A6A7466</t>
  </si>
  <si>
    <t>012801586A656CFA1062B6F637973D21B52D</t>
  </si>
  <si>
    <t>2700</t>
  </si>
  <si>
    <t>5F43F5DB5F1069A03A33F2C5B332234F0821B4</t>
  </si>
  <si>
    <t>0128015F43F5DB5F1069A03A33F2C5B332234F0821B4</t>
  </si>
  <si>
    <t>012802  창호 및 유리공사</t>
  </si>
  <si>
    <t>012802</t>
  </si>
  <si>
    <t>PD1[28  국채보상로 45길 47]</t>
  </si>
  <si>
    <t>1.500 x 2.020 = 3.030</t>
  </si>
  <si>
    <t>586A5506281067D0F730AB9A74F1AB</t>
  </si>
  <si>
    <t>012802586A5506281067D0F730AB9A74F1AB</t>
  </si>
  <si>
    <t>012802586A5501A21064827F3B89F5A994FB</t>
  </si>
  <si>
    <t>0128025F43F5DB5E106F54C43612F39248392DA424DD</t>
  </si>
  <si>
    <t>0128025F43F5DB5E106F54D5366EE9BE707F8E2FC5DB</t>
  </si>
  <si>
    <t>012802586A15EAA21065FAB33577E23735FC</t>
  </si>
  <si>
    <t>012802586A550081106C747F3F49722C4409</t>
  </si>
  <si>
    <t>012802586A15EAA310667A0034977E337AD7</t>
  </si>
  <si>
    <t>012803  칠    공    사</t>
  </si>
  <si>
    <t>012803</t>
  </si>
  <si>
    <t>012803586A755791106B67B83D3ABF3B4144</t>
  </si>
  <si>
    <t>012803586A755791106B67B83A626573D414</t>
  </si>
  <si>
    <t>012804  철  거  공  사</t>
  </si>
  <si>
    <t>012804</t>
  </si>
  <si>
    <t>012804586B8526581060230838CB4069492A</t>
  </si>
  <si>
    <t>012804586B8526581060230838CB40694A31</t>
  </si>
  <si>
    <t>폼블럭 해체</t>
  </si>
  <si>
    <t>586B8526581060230838C41199D903</t>
  </si>
  <si>
    <t>012804586B8526581060230838C41199D903</t>
  </si>
  <si>
    <t>012804586B852658106023083AFED813E17C</t>
  </si>
  <si>
    <t>012804586A85BF111061BE0F3F01EC85C167</t>
  </si>
  <si>
    <t>012805  골    재    비</t>
  </si>
  <si>
    <t>012805</t>
  </si>
  <si>
    <t>0128055F43F5DB581066D63F3CFC5135E134766DAE87</t>
  </si>
  <si>
    <t>0128055F43F5DB581066D63F3CFC5135E134766DAFAE</t>
  </si>
  <si>
    <t>012806  건설폐기물처리비</t>
  </si>
  <si>
    <t>012806</t>
  </si>
  <si>
    <t>012806586A85BF111061BE183426F59D7196</t>
  </si>
  <si>
    <t>012806586A85BF111061BE183426F2C410FE</t>
  </si>
  <si>
    <t>012806586A85BF111061BE183426F3EE8D56</t>
  </si>
  <si>
    <t>012806586A85BF111061BE0F3F01EDACEBE8</t>
  </si>
  <si>
    <t>0129  29 서대구로 36길 5-5</t>
  </si>
  <si>
    <t>0129</t>
  </si>
  <si>
    <t>012901  수  장  공  사</t>
  </si>
  <si>
    <t>012901</t>
  </si>
  <si>
    <t>012901586A85BF11106182C73D05560A6095</t>
  </si>
  <si>
    <t>012901586A656CFA1062B6E4308D54F88EA5</t>
  </si>
  <si>
    <t>012901586A656CFA1062B6F637973D21B52D</t>
  </si>
  <si>
    <t>0129015F43F5DB5E106F54C43612F39248392DA424DD</t>
  </si>
  <si>
    <t>0129015F43F5DB5F1069A03A33F2C5B332234E6E0FF6</t>
  </si>
  <si>
    <t>012902  철  거  공  사</t>
  </si>
  <si>
    <t>012902</t>
  </si>
  <si>
    <t>012902586B8526581060230838CB4069492A</t>
  </si>
  <si>
    <t>012902586B8526581060230838CB40694A31</t>
  </si>
  <si>
    <t>012902586B852658106023083AFEDD95FE7B</t>
  </si>
  <si>
    <t>012902586B852658106023083B802B4D6596</t>
  </si>
  <si>
    <t>012902586A85BF111061BE0F3F01EC85C167</t>
  </si>
  <si>
    <t>012903  건설폐기물처리비</t>
  </si>
  <si>
    <t>012903</t>
  </si>
  <si>
    <t>012903586A85BF111061BE183426F3EE8D56</t>
  </si>
  <si>
    <t>012903586A85BF111061BE0F3F01EDACEBE8</t>
  </si>
  <si>
    <t>0130  30 통학로 49길 54, 2층</t>
  </si>
  <si>
    <t>0130</t>
  </si>
  <si>
    <t>013001  타  일  공  사</t>
  </si>
  <si>
    <t>013001</t>
  </si>
  <si>
    <t>013001586A15E53D106A94B030996CBE41EF</t>
  </si>
  <si>
    <t>0130015F43F5DB5A106180A3378B8E4E04698E83F437</t>
  </si>
  <si>
    <t>013001586A45219D10673FC23EE64D497510</t>
  </si>
  <si>
    <t>0130015F43F5DB5F1069A03A33F2C5B332234E68E631</t>
  </si>
  <si>
    <t>013002  창호 및 유리공사</t>
  </si>
  <si>
    <t>013002</t>
  </si>
  <si>
    <t>PD1[30 통학로 49길 54, 2층]</t>
  </si>
  <si>
    <t>0.900 x 1.800 = 1.620</t>
  </si>
  <si>
    <t>586A5506281067D0F730AB9A74F086</t>
  </si>
  <si>
    <t>013002586A5506281067D0F730AB9A74F086</t>
  </si>
  <si>
    <t>PW1[30 통학로 49길 54, 2층]</t>
  </si>
  <si>
    <t>1.210 x 0.870 = 1.052</t>
  </si>
  <si>
    <t>586A5506281067D0F730AB9A74F084</t>
  </si>
  <si>
    <t>013002586A5506281067D0F730AB9A74F084</t>
  </si>
  <si>
    <t>PW2[30 통학로 49길 54, 2층]</t>
  </si>
  <si>
    <t>586A5506281067D0F730AB9A74F082</t>
  </si>
  <si>
    <t>013002586A5506281067D0F730AB9A74F082</t>
  </si>
  <si>
    <t>SD1[30 통학로 49길 54, 2층]</t>
  </si>
  <si>
    <t>0.910 x 1.840 = 1.674</t>
  </si>
  <si>
    <t>586A5506281067D0F730AB9A74F080</t>
  </si>
  <si>
    <t>013002586A5506281067D0F730AB9A74F080</t>
  </si>
  <si>
    <t>0130025F43E53264106F39D136C61F87DB44AC2D5C0D</t>
  </si>
  <si>
    <t>0130025F43E53264106F3916353DB6FEE61DB9E54391</t>
  </si>
  <si>
    <t>0130025F43E53264106F3916353DB6FEE61DB9E5439B</t>
  </si>
  <si>
    <t>013002586A5501A7106C91973455F7F68D6C</t>
  </si>
  <si>
    <t>013002586A5501A7106C919734569E60DFA9</t>
  </si>
  <si>
    <t>0130025F43E53264106F39D136C61F87DB42F0EA5633</t>
  </si>
  <si>
    <t>0130025F43E53264106F3916353DB6FC3BB03BAC569B</t>
  </si>
  <si>
    <t>013002586A7555E21063387E34C5832CB4A4</t>
  </si>
  <si>
    <t>013002586A755688106974E832AF262F703E</t>
  </si>
  <si>
    <t>013002586A5501A21064827F3B89F5A994FB</t>
  </si>
  <si>
    <t>0130025F43F5DB5E106F54C43612F39248392DA424DD</t>
  </si>
  <si>
    <t>0130025F43F5DB5E106F54D53F44E47B781760375D1C</t>
  </si>
  <si>
    <t>013002586A550F05106A8A0C37D8614BFE29</t>
  </si>
  <si>
    <t>013002586A550F0C106DEBD03F50158C5BEB</t>
  </si>
  <si>
    <t>013002586A15EAA310667A0034977E337AD7</t>
  </si>
  <si>
    <t>013003  철  거  공  사</t>
  </si>
  <si>
    <t>013003</t>
  </si>
  <si>
    <t>013003586B852658106023083AFED813E17C</t>
  </si>
  <si>
    <t>013003586B852658106023083B802B4D6596</t>
  </si>
  <si>
    <t>013003586A85BF111061BE0F3F01EC85C167</t>
  </si>
  <si>
    <t>013004  골    재    비</t>
  </si>
  <si>
    <t>013004</t>
  </si>
  <si>
    <t>0130045F43F5DB581066D63F3CFC5135E134766DAE87</t>
  </si>
  <si>
    <t>0130045F43F5DB581066D63F3CFC5135E134766DAFAE</t>
  </si>
  <si>
    <t>013005  건설폐기물처리비</t>
  </si>
  <si>
    <t>013005</t>
  </si>
  <si>
    <t>013005586A85BF111061BE183426F59D7196</t>
  </si>
  <si>
    <t>013005586A85BF111061BE183426F2C410FE</t>
  </si>
  <si>
    <t>013005586A85BF111061BE183426F3EE8D56</t>
  </si>
  <si>
    <t>013005586A85BF111061BE0F3F01EDACEBE8</t>
  </si>
  <si>
    <t>0131  31 북비산로 47길 6-69</t>
  </si>
  <si>
    <t>0131</t>
  </si>
  <si>
    <t>013101  목공사및수장공사</t>
  </si>
  <si>
    <t>013101</t>
  </si>
  <si>
    <t>013101586A85BF11106182C73D05560A6095</t>
  </si>
  <si>
    <t>013101586A656F4E10668804362ECA175C5B</t>
  </si>
  <si>
    <t>013101586A656CFA1062B6E4308D54F88EA5</t>
  </si>
  <si>
    <t>013101586A656CFA1062B6F637973D21B52D</t>
  </si>
  <si>
    <t>013102  철  거  공  사</t>
  </si>
  <si>
    <t>013102</t>
  </si>
  <si>
    <t>013102586B8526581060230838CB4069492A</t>
  </si>
  <si>
    <t>013102586B8526581060230838CB40694A31</t>
  </si>
  <si>
    <t>013102586B8526581060230838C4119B87FF</t>
  </si>
  <si>
    <t>013102586A85BF111061BE0F3F01EC85C167</t>
  </si>
  <si>
    <t>013103  건설폐기물처리비</t>
  </si>
  <si>
    <t>013103</t>
  </si>
  <si>
    <t>013103586A85BF111061BE183426F3EE8D56</t>
  </si>
  <si>
    <t>013103586A85BF111061BE0F3F01EDACEBE8</t>
  </si>
  <si>
    <t>0132  32 국채보상로 50길 6-9, 102호</t>
  </si>
  <si>
    <t>0132</t>
  </si>
  <si>
    <t>013201  수  장  공  사</t>
  </si>
  <si>
    <t>013201</t>
  </si>
  <si>
    <t>난연패널</t>
  </si>
  <si>
    <t>벽재, 100mm</t>
  </si>
  <si>
    <t>5F43F5DB5C106C6A0437BD2D0E6D7D404B9B13</t>
  </si>
  <si>
    <t>0132015F43F5DB5C106C6A0437BD2D0E6D7D404B9B13</t>
  </si>
  <si>
    <t>난연페널 설치</t>
  </si>
  <si>
    <t>586A656CFD106FEE0B3E8B0AB8C4FF</t>
  </si>
  <si>
    <t>013201586A656CFD106FEE0B3E8B0AB8C4FF</t>
  </si>
  <si>
    <t>013202  창호 및 유리공사</t>
  </si>
  <si>
    <t>013202</t>
  </si>
  <si>
    <t>PW1[32 국채보상로 50길 6-9, 102호]</t>
  </si>
  <si>
    <t>1.500 x 1.400 = 2.100</t>
  </si>
  <si>
    <t>586A5506281067D0F730AB9A74FF0A</t>
  </si>
  <si>
    <t>013202586A5506281067D0F730AB9A74FF0A</t>
  </si>
  <si>
    <t>PW2[32 국채보상로 50길 6-9, 102호]</t>
  </si>
  <si>
    <t>1.800 x 1.785 = 3.213</t>
  </si>
  <si>
    <t>586A5506281067D0F730AB9A74FF04</t>
  </si>
  <si>
    <t>013202586A5506281067D0F730AB9A74FF04</t>
  </si>
  <si>
    <t>PW3[32 국채보상로 50길 6-9, 102호]</t>
  </si>
  <si>
    <t>1.470 x 1.270 = 1.866</t>
  </si>
  <si>
    <t>586A5506281067D0F730AB9A74FE65</t>
  </si>
  <si>
    <t>013202586A5506281067D0F730AB9A74FE65</t>
  </si>
  <si>
    <t>PW4[32 국채보상로 50길 6-9, 102호]</t>
  </si>
  <si>
    <t>0.720 x 0.550 = 0.396</t>
  </si>
  <si>
    <t>586A5506281067D0F730AB9A74FE67</t>
  </si>
  <si>
    <t>013202586A5506281067D0F730AB9A74FE67</t>
  </si>
  <si>
    <t>PW5[32 국채보상로 50길 6-9, 102호]</t>
  </si>
  <si>
    <t>1.200 x 1.000 = 1.200</t>
  </si>
  <si>
    <t>586A5506281067D0F730AB9A74FE61</t>
  </si>
  <si>
    <t>013202586A5506281067D0F730AB9A74FE61</t>
  </si>
  <si>
    <t>SD1[32 국채보상로 50길 6-9, 102호]</t>
  </si>
  <si>
    <t>0.900 x 2.540 = 2.286</t>
  </si>
  <si>
    <t>586A5506281067D0F730AB9A74FE63</t>
  </si>
  <si>
    <t>013202586A5506281067D0F730AB9A74FE63</t>
  </si>
  <si>
    <t>0132025F43E53264106F39D136C61F87DB44AC2D5C0D</t>
  </si>
  <si>
    <t>0132025F43E53264106F3916353DB6FC3BB03BAC569B</t>
  </si>
  <si>
    <t>0132025F43E53264106F3916353DB6FEE61DB9E54391</t>
  </si>
  <si>
    <t>013202586A5501A7106C919734569E60DFA9</t>
  </si>
  <si>
    <t>013202586A7555E21063387E34C5832CB4A4</t>
  </si>
  <si>
    <t>013202586A755688106974E832AF262F703E</t>
  </si>
  <si>
    <t>013202586A5501A21064827F3B89F5A994FB</t>
  </si>
  <si>
    <t>0132025F43F5DB5E106F54C43612F39248392DA424DD</t>
  </si>
  <si>
    <t>0132025F43F5DB5E106F54D53F44E47B781760375D1C</t>
  </si>
  <si>
    <t>013202586A550F05106A8A0C37D8614BFE29</t>
  </si>
  <si>
    <t>013202586A550F0C106DEBD03F50158C5BEB</t>
  </si>
  <si>
    <t>013202586A15EAA310667A0034977E337AD7</t>
  </si>
  <si>
    <t>013203  철  거  공  사</t>
  </si>
  <si>
    <t>013203</t>
  </si>
  <si>
    <t>013203586B852658106023083AFED813E17C</t>
  </si>
  <si>
    <t>0132035F6ED574F7106E61E538021EC9C6057EE58CC1</t>
  </si>
  <si>
    <t>013203586A85BF111061BE0F3F01EC85C167</t>
  </si>
  <si>
    <t>013204  건설폐기물처리비</t>
  </si>
  <si>
    <t>013204</t>
  </si>
  <si>
    <t>013204586A85BF111061BE183426F59D7196</t>
  </si>
  <si>
    <t>013204586A85BF111061BE183426F2C410FE</t>
  </si>
  <si>
    <t>013204586A85BF111061BE0F3F01EDACEBE8</t>
  </si>
  <si>
    <t>0133  33 평리로 55길 32-3, 1층</t>
  </si>
  <si>
    <t>0133</t>
  </si>
  <si>
    <t>013301  수  장  공  사</t>
  </si>
  <si>
    <t>013301</t>
  </si>
  <si>
    <t>013301586A85BF11106182C73D05560A6095</t>
  </si>
  <si>
    <t>013301586A656F4E10668804362ECA175C5B</t>
  </si>
  <si>
    <t>3750</t>
  </si>
  <si>
    <t>5F43F5DB5F1069A03A33F2C5B332234E6F1313</t>
  </si>
  <si>
    <t>0133015F43F5DB5F1069A03A33F2C5B332234E6F1313</t>
  </si>
  <si>
    <t>가스렌지</t>
  </si>
  <si>
    <t>3구형 쿡탑</t>
  </si>
  <si>
    <t>5F43F5DB5F1069A03A33F2C5B33224555ABE03</t>
  </si>
  <si>
    <t>0133015F43F5DB5F1069A03A33F2C5B33224555ABE03</t>
  </si>
  <si>
    <t>013302  철  거  공  사</t>
  </si>
  <si>
    <t>013302</t>
  </si>
  <si>
    <t>013302586B8526581060230838C4119B87FF</t>
  </si>
  <si>
    <t>013302586B852658106023083B802B4D6596</t>
  </si>
  <si>
    <t>013302586A85BF111061BE0F3F01EC85C167</t>
  </si>
  <si>
    <t>013303  건설폐기물처리비</t>
  </si>
  <si>
    <t>013303</t>
  </si>
  <si>
    <t>013303586A85BF111061BE183426F3EE8D56</t>
  </si>
  <si>
    <t>013303586A85BF111061BE0F3F01EDACEBE8</t>
  </si>
  <si>
    <t>0134  34 국채보상로 52길 31-23, 1층</t>
  </si>
  <si>
    <t>0134</t>
  </si>
  <si>
    <t>013401  목공사및수장공사</t>
  </si>
  <si>
    <t>013401</t>
  </si>
  <si>
    <t>013401586A85BF11106182C73D05560A6095</t>
  </si>
  <si>
    <t>013401586A656F4E10668804362ECA175C5B</t>
  </si>
  <si>
    <t>013401586A656CFA1062B6E4308D54F88EA5</t>
  </si>
  <si>
    <t>013401586A656CFA1062B6F637973D21B52D</t>
  </si>
  <si>
    <t>013402  창호 및 유리공사</t>
  </si>
  <si>
    <t>013402</t>
  </si>
  <si>
    <t>PW1[34 국채보상로 52길 31-23, 1층]</t>
  </si>
  <si>
    <t>586A5506281067D0F730AB9A759D91</t>
  </si>
  <si>
    <t>013402586A5506281067D0F730AB9A759D91</t>
  </si>
  <si>
    <t>013402586A5501A21064827F3B89F5A994FB</t>
  </si>
  <si>
    <t>0134025F43F5DB5E106F54C43612F39248392DA424DD</t>
  </si>
  <si>
    <t>0134025F43F5DB5E106F54D53F44E47B781760375D1C</t>
  </si>
  <si>
    <t>013402586A550F05106A8A0C37D8614BFE29</t>
  </si>
  <si>
    <t>013402586A550F0C106DEBD03F50158C5BEB</t>
  </si>
  <si>
    <t>013402586A15EAA310667A0034977E337AD7</t>
  </si>
  <si>
    <t>013403  철  거  공  사</t>
  </si>
  <si>
    <t>013403</t>
  </si>
  <si>
    <t>013403586B8526581060230838CB4069492A</t>
  </si>
  <si>
    <t>013403586B8526581060230838CB40694A31</t>
  </si>
  <si>
    <t>013403586B8526581060230838C4119B87FF</t>
  </si>
  <si>
    <t>013403586B852658106023083AFED813E17C</t>
  </si>
  <si>
    <t>013403586A85BF111061BE0F3F01EC85C167</t>
  </si>
  <si>
    <t>013404  건설폐기물처리비</t>
  </si>
  <si>
    <t>013404</t>
  </si>
  <si>
    <t>013404586A85BF111061BE183426F59D7196</t>
  </si>
  <si>
    <t>013404586A85BF111061BE183426F2C410FE</t>
  </si>
  <si>
    <t>013404586A85BF111061BE183426F3EE8D56</t>
  </si>
  <si>
    <t>013404586A85BF111061BE0F3F01EDACEBE8</t>
  </si>
  <si>
    <t>0135  35 국채보상로 50길 38-25, 1층</t>
  </si>
  <si>
    <t>0135</t>
  </si>
  <si>
    <t>013501  목공사및수장공사</t>
  </si>
  <si>
    <t>013501</t>
  </si>
  <si>
    <t>013501586A85BF11106182C73D05560A6095</t>
  </si>
  <si>
    <t>013501586A656F4E10668804362ECA175C5B</t>
  </si>
  <si>
    <t>013502  창호 및 유리공사</t>
  </si>
  <si>
    <t>013502</t>
  </si>
  <si>
    <t>PD1[35 국채보상로 50길 38-25, 1층]</t>
  </si>
  <si>
    <t>0.820 x 1.950 = 1.599</t>
  </si>
  <si>
    <t>586A5506281067D0F730AB9A759CF0</t>
  </si>
  <si>
    <t>013502586A5506281067D0F730AB9A759CF0</t>
  </si>
  <si>
    <t>PD2[35 국채보상로 50길 38-25, 1층]</t>
  </si>
  <si>
    <t>586A5506281067D0F730AB9A759CF6</t>
  </si>
  <si>
    <t>013502586A5506281067D0F730AB9A759CF6</t>
  </si>
  <si>
    <t>PW1[35 국채보상로 50길 38-25, 1층]</t>
  </si>
  <si>
    <t>586A5506281067D0F730AB9A759CF4</t>
  </si>
  <si>
    <t>013502586A5506281067D0F730AB9A759CF4</t>
  </si>
  <si>
    <t>PW2[35 국채보상로 50길 38-25, 1층]</t>
  </si>
  <si>
    <t>0.820 x 0.600 = 0.492</t>
  </si>
  <si>
    <t>586A5506281067D0F730AB9A759CFA</t>
  </si>
  <si>
    <t>013502586A5506281067D0F730AB9A759CFA</t>
  </si>
  <si>
    <t>SD1[35 국채보상로 50길 38-25, 1층]</t>
  </si>
  <si>
    <t>1.060 x 2.100 = 2.226</t>
  </si>
  <si>
    <t>586A5506281067D0F730AB9A759F46</t>
  </si>
  <si>
    <t>013502586A5506281067D0F730AB9A759F46</t>
  </si>
  <si>
    <t>0135025F43E53264106F39D136C61F87DB44AC2D5C0D</t>
  </si>
  <si>
    <t>0135025F43E53264106F3916353DB6FEE61DB9E54391</t>
  </si>
  <si>
    <t>0135025F43E53264106F3916353DB6FEE61DB9E5439B</t>
  </si>
  <si>
    <t>013502586A5501A7106C91973455F7F68D6C</t>
  </si>
  <si>
    <t>013502586A5501A7106C919734569E60DFA9</t>
  </si>
  <si>
    <t>0135025F43E53264106F39D136C61F87DB42F0EA5633</t>
  </si>
  <si>
    <t>0135025F43E53264106F3916353DB6FC3BB03BAC569B</t>
  </si>
  <si>
    <t>013502586A7555E21063387E34C5832CB4A4</t>
  </si>
  <si>
    <t>013502586A755688106974E832AF262F703E</t>
  </si>
  <si>
    <t>013502586A5501A21064827F3B89F5A994FB</t>
  </si>
  <si>
    <t>0135025F43F5DB5E106F54C43612F39248392DA424DD</t>
  </si>
  <si>
    <t>0135025F43F5DB5E106F54C43612F39248392DA424D9</t>
  </si>
  <si>
    <t>0135025F43F5DB5E106F54D53F44E47B781760375D1C</t>
  </si>
  <si>
    <t>013502586A550F05106A8A0C37D8614BFE29</t>
  </si>
  <si>
    <t>013502586A550F0C106DEBD03F50158C5BEB</t>
  </si>
  <si>
    <t>013502586A15EAA310667A0034977E337AD7</t>
  </si>
  <si>
    <t>013503  철  거  공  사</t>
  </si>
  <si>
    <t>013503</t>
  </si>
  <si>
    <t>013503586B8526581060230838C4119B87FF</t>
  </si>
  <si>
    <t>013503586B852658106023083AFED813E17C</t>
  </si>
  <si>
    <t>0135035F6ED574F7106E61E538021EC9C6057EE58CC1</t>
  </si>
  <si>
    <t>013503586A85BF111061BE0F3F01EC85C167</t>
  </si>
  <si>
    <t>013504  건설폐기물처리비</t>
  </si>
  <si>
    <t>013504</t>
  </si>
  <si>
    <t>013504586A85BF111061BE183426F59D7196</t>
  </si>
  <si>
    <t>013504586A85BF111061BE183426F2C410FE</t>
  </si>
  <si>
    <t>013504586A85BF111061BE183426F3EE8D56</t>
  </si>
  <si>
    <t>013504586A85BF111061BE0F3F01EDACEBE8</t>
  </si>
  <si>
    <t>0136  36 북비산로 27길 5-24</t>
  </si>
  <si>
    <t>0136</t>
  </si>
  <si>
    <t>013601  수  장  공  사</t>
  </si>
  <si>
    <t>013601</t>
  </si>
  <si>
    <t>013601586A85BF11106182C73D05560A6095</t>
  </si>
  <si>
    <t>013601586A656F4E10668804362ECA175C5B</t>
  </si>
  <si>
    <t>013601586A656CFA1062B6E4308D54F88EA5</t>
  </si>
  <si>
    <t>013601586A656CFA1062B6F637973D21B52D</t>
  </si>
  <si>
    <t>0136015F43F5DB5F1069A03A33F2C5B3322349EEE210</t>
  </si>
  <si>
    <t>0136015F43F5DB5F1069A03A33F2C5B3322720DE6128</t>
  </si>
  <si>
    <t>013602  창호 및 유리공사</t>
  </si>
  <si>
    <t>013602</t>
  </si>
  <si>
    <t>PW1[36 북비산로 27길 5-24]</t>
  </si>
  <si>
    <t>586A5506281067D0F730AB9A759EA2</t>
  </si>
  <si>
    <t>013602586A5506281067D0F730AB9A759EA2</t>
  </si>
  <si>
    <t>PW2[36 북비산로 27길 5-24]</t>
  </si>
  <si>
    <t>586A5506281067D0F730AB9A759EA4</t>
  </si>
  <si>
    <t>013602586A5506281067D0F730AB9A759EA4</t>
  </si>
  <si>
    <t>013602586A5501A21064827F3B89F5A994FB</t>
  </si>
  <si>
    <t>0136025F43F5DB5E106F54C43612F39248392DA424DD</t>
  </si>
  <si>
    <t>0136025F43F5DB5E106F54D53F44E47B781760375D1C</t>
  </si>
  <si>
    <t>013602586A550F05106A8A0C37D8614BFE29</t>
  </si>
  <si>
    <t>013602586A550F0C106DEBD03F50158C5BEB</t>
  </si>
  <si>
    <t>013602586A15EAA310667A0034977E337AD7</t>
  </si>
  <si>
    <t>013603  철  거  공  사</t>
  </si>
  <si>
    <t>013603</t>
  </si>
  <si>
    <t>013603586B8526581060230838CB4069492A</t>
  </si>
  <si>
    <t>013603586B8526581060230838CB40694A31</t>
  </si>
  <si>
    <t>013603586B8526581060230838C4119B87FF</t>
  </si>
  <si>
    <t>013603586B852658106023083AFED813E17C</t>
  </si>
  <si>
    <t>013603586B852658106023083B802B4D6596</t>
  </si>
  <si>
    <t>013603586A85BF111061BE0F3F01EC85C167</t>
  </si>
  <si>
    <t>013604  건설폐기물처리비</t>
  </si>
  <si>
    <t>013604</t>
  </si>
  <si>
    <t>013604586A85BF111061BE183426F59D7196</t>
  </si>
  <si>
    <t>013604586A85BF111061BE183426F2C410FE</t>
  </si>
  <si>
    <t>013604586A85BF111061BE183426F3EE8D56</t>
  </si>
  <si>
    <t>013604586A85BF111061BE0F3F01EDACEBE8</t>
  </si>
  <si>
    <t>0137  37 서대구로 45길 31-3</t>
  </si>
  <si>
    <t>0137</t>
  </si>
  <si>
    <t>013701  창호 및 유리공사</t>
  </si>
  <si>
    <t>013701</t>
  </si>
  <si>
    <t>PW1[37 서대구로 45길 31-3]</t>
  </si>
  <si>
    <t>1.270 x 1.060 = 1.346</t>
  </si>
  <si>
    <t>586A5506281067D0F730AB9A75993E</t>
  </si>
  <si>
    <t>013701586A5506281067D0F730AB9A75993E</t>
  </si>
  <si>
    <t>PW2[37 서대구로 45길 31-3]</t>
  </si>
  <si>
    <t>2.760 x 1.800 = 4.968</t>
  </si>
  <si>
    <t>586A5506281067D0F730AB9A75993C</t>
  </si>
  <si>
    <t>013701586A5506281067D0F730AB9A75993C</t>
  </si>
  <si>
    <t>PW3[37 서대구로 45길 31-3]</t>
  </si>
  <si>
    <t>1.250 x 1.100 = 1.375</t>
  </si>
  <si>
    <t>586A5506281067D0F730AB9A75993A</t>
  </si>
  <si>
    <t>013701586A5506281067D0F730AB9A75993A</t>
  </si>
  <si>
    <t>PW4[37 서대구로 45길 31-3]</t>
  </si>
  <si>
    <t>0.620 x 0.650 = 0.403</t>
  </si>
  <si>
    <t>586A5506281067D0F730AB9A759938</t>
  </si>
  <si>
    <t>013701586A5506281067D0F730AB9A759938</t>
  </si>
  <si>
    <t>SD1[37 서대구로 45길 31-3]</t>
  </si>
  <si>
    <t>0.960 x 2.490 = 2.390</t>
  </si>
  <si>
    <t>586A5506281067D0F730AB9A759936</t>
  </si>
  <si>
    <t>013701586A5506281067D0F730AB9A759936</t>
  </si>
  <si>
    <t>0137015F43E53264106F39D136C61F87DB44AC2D5C0D</t>
  </si>
  <si>
    <t>0137015F43E53264106F3916353DB6FEE61DB9E54391</t>
  </si>
  <si>
    <t>013701586A5501A7106C919734569E60DFA9</t>
  </si>
  <si>
    <t>0137015F43E53264106F3916353DB6FC3BB03BAC569B</t>
  </si>
  <si>
    <t>013701586A7555E21063387E34C5832CB4A4</t>
  </si>
  <si>
    <t>013701586A755688106974E832AF262F703E</t>
  </si>
  <si>
    <t>013701586A5501A21064827F3B89F5A994FB</t>
  </si>
  <si>
    <t>0137015F43F5DB5E106F54C43612F39248392DA424DD</t>
  </si>
  <si>
    <t>0137015F43F5DB5E106F54C43612F39248392DA424D9</t>
  </si>
  <si>
    <t>0137015F43F5DB5E106F54D53F44E47B781760375D1C</t>
  </si>
  <si>
    <t>013701586A550F05106A8A0C37D8614BFE29</t>
  </si>
  <si>
    <t>013701586A550F0C106DEBD03F50158C5BEB</t>
  </si>
  <si>
    <t>013701586A15EAA310667A0034977E337AD7</t>
  </si>
  <si>
    <t>2400</t>
  </si>
  <si>
    <t>5F43F5DB5F1069A03A33F2C5B332234F0BF6F8</t>
  </si>
  <si>
    <t>0137015F43F5DB5F1069A03A33F2C5B332234F0BF6F8</t>
  </si>
  <si>
    <t>013702  철  가  공  사</t>
  </si>
  <si>
    <t>013702</t>
  </si>
  <si>
    <t>013702586B852658106023083AFED813E17C</t>
  </si>
  <si>
    <t>013702586B852658106023083B802B4D6596</t>
  </si>
  <si>
    <t>0137025F6ED574F7106E61E538021EC9C6057EE58CC1</t>
  </si>
  <si>
    <t>013702586A85BF111061BE0F3F01EC85C167</t>
  </si>
  <si>
    <t>013703  건설폐기물처리비</t>
  </si>
  <si>
    <t>013703</t>
  </si>
  <si>
    <t>013703586A85BF111061BE183426F59D7196</t>
  </si>
  <si>
    <t>013703586A85BF111061BE183426F2C410FE</t>
  </si>
  <si>
    <t>013703586A85BF111061BE183426F3EE8D56</t>
  </si>
  <si>
    <t>013703586A85BF111061BE0F3F01EDACEBE8</t>
  </si>
  <si>
    <t>0138  38 북비산로 27길 9-1</t>
  </si>
  <si>
    <t>0138</t>
  </si>
  <si>
    <t>013801  목공사및수장공사</t>
  </si>
  <si>
    <t>013801</t>
  </si>
  <si>
    <t>013801586A85BF11106182C73D05560A6095</t>
  </si>
  <si>
    <t>013801586A656F4E10668804362ECA175C5B</t>
  </si>
  <si>
    <t>013801586A656CFA1062B6E4308D54F88EA5</t>
  </si>
  <si>
    <t>013801586A656CFA1062B6F637973D21B52D</t>
  </si>
  <si>
    <t>013801586A656D80106D432B31FEAB843F91</t>
  </si>
  <si>
    <t>013801586A65677C1068B2133BC3AE22ECA4</t>
  </si>
  <si>
    <t>4240</t>
  </si>
  <si>
    <t>5F43F5DB5F1069A03A33F2C5B3322349E4FA19</t>
  </si>
  <si>
    <t>0138015F43F5DB5F1069A03A33F2C5B3322349E4FA19</t>
  </si>
  <si>
    <t>013802  창호 및 유리공사</t>
  </si>
  <si>
    <t>013802</t>
  </si>
  <si>
    <t>PW1[38 북비산로 27길 9-1]</t>
  </si>
  <si>
    <t>2.150 x 1.460 = 3.139</t>
  </si>
  <si>
    <t>586A5506281067D0F730AB9A759BEB</t>
  </si>
  <si>
    <t>013802586A5506281067D0F730AB9A759BEB</t>
  </si>
  <si>
    <t>013802586A5501A21064827F3B89F5A994FB</t>
  </si>
  <si>
    <t>0138025F43F5DB5E106F54C43612F39248392DA424DD</t>
  </si>
  <si>
    <t>0138025F43F5DB5E106F54D53F44E47B781760375D1C</t>
  </si>
  <si>
    <t>013802586A550F05106A8A0C37D8614BFE29</t>
  </si>
  <si>
    <t>013802586A550F0C106DEBD03F50158C5BEB</t>
  </si>
  <si>
    <t>013802586A15EAA310667A0034977E337AD7</t>
  </si>
  <si>
    <t>013803  철  거  공  사</t>
  </si>
  <si>
    <t>013803</t>
  </si>
  <si>
    <t>몰딩 철거</t>
  </si>
  <si>
    <t>586B8526581060230838CABB4544B2</t>
  </si>
  <si>
    <t>013803586B8526581060230838CABB4544B2</t>
  </si>
  <si>
    <t>013803586B8526581060230838CB4069492A</t>
  </si>
  <si>
    <t>013803586B8526581060230838CB40694A31</t>
  </si>
  <si>
    <t>013803586B8526581060230838C4119B87FF</t>
  </si>
  <si>
    <t>013803586B852658106023083AFED813E17C</t>
  </si>
  <si>
    <t>013803586B852658106023083B802B4D6596</t>
  </si>
  <si>
    <t>0138035F6ED574F7106E61E538021EC9C6057EE58CC1</t>
  </si>
  <si>
    <t>013803586A85BF111061BE0F3F01EC85C167</t>
  </si>
  <si>
    <t>013804  건설폐기물처리비</t>
  </si>
  <si>
    <t>013804</t>
  </si>
  <si>
    <t>013804586A85BF111061BE183426F2C410FE</t>
  </si>
  <si>
    <t>013804586A85BF111061BE183426F3EE8D56</t>
  </si>
  <si>
    <t>013804586A85BF111061BE0F3F01EDACEBE8</t>
  </si>
  <si>
    <t>0139  39 서대구로 66길 26-8</t>
  </si>
  <si>
    <t>0139</t>
  </si>
  <si>
    <t>013901  목공사및수장공사</t>
  </si>
  <si>
    <t>013901</t>
  </si>
  <si>
    <t>013901586A85BF11106182C73D05560A6095</t>
  </si>
  <si>
    <t>013901586A656F4E10668804362ECA175C5B</t>
  </si>
  <si>
    <t>013901586A656CFA1062B6E4308D54F88EA5</t>
  </si>
  <si>
    <t>013901586A656CFA1062B6F637973D21B52D</t>
  </si>
  <si>
    <t>4200</t>
  </si>
  <si>
    <t>5F43F5DB5F1069A03A33F2C5B3322349E4FEF4</t>
  </si>
  <si>
    <t>0139015F43F5DB5F1069A03A33F2C5B3322349E4FEF4</t>
  </si>
  <si>
    <t>013902  창호 및 유리공사</t>
  </si>
  <si>
    <t>013902</t>
  </si>
  <si>
    <t>PD1[39 서대구로 66길 26-8]</t>
  </si>
  <si>
    <t>0.830 x 1.750 = 1.452</t>
  </si>
  <si>
    <t>586A5506281067D0F730AB9A759BEF</t>
  </si>
  <si>
    <t>013902586A5506281067D0F730AB9A759BEF</t>
  </si>
  <si>
    <t>0139025F43E53264106F3916353DB6FEE61DB9E5439B</t>
  </si>
  <si>
    <t>013902586A5501A7106C91973455F7F68D6C</t>
  </si>
  <si>
    <t>0139025F43E53264106F39D136C61F87DB42F0EA5633</t>
  </si>
  <si>
    <t>013902586A5501A21064827F3B89F5A994FB</t>
  </si>
  <si>
    <t>10㎜*10㎜</t>
  </si>
  <si>
    <t>586A15EAA21065DFF034D62A5C43E8</t>
  </si>
  <si>
    <t>013902586A15EAA21065DFF034D62A5C43E8</t>
  </si>
  <si>
    <t>013902586A15EAA310667A0034977E337AD7</t>
  </si>
  <si>
    <t>013903  철  거  공  사</t>
  </si>
  <si>
    <t>013903</t>
  </si>
  <si>
    <t>013903586B8526581060230838CB4069492A</t>
  </si>
  <si>
    <t>013903586B8526581060230838CB40694A31</t>
  </si>
  <si>
    <t>013903586B8526581060230838C4119B87FF</t>
  </si>
  <si>
    <t>013903586B852658106023083AFED813E17C</t>
  </si>
  <si>
    <t>013903586B852658106023083B802B4D6596</t>
  </si>
  <si>
    <t>013903586A85BF111061BE0F3F01EC85C167</t>
  </si>
  <si>
    <t>013904  건설폐기물처리비</t>
  </si>
  <si>
    <t>013904</t>
  </si>
  <si>
    <t>013904586A85BF111061BE183426F59D7196</t>
  </si>
  <si>
    <t>013904586A85BF111061BE183426F3EE8D56</t>
  </si>
  <si>
    <t>013904586A85BF111061BE0F3F01EDACEBE8</t>
  </si>
  <si>
    <t>0140  40 서대구로 68길 60-5, 102호</t>
  </si>
  <si>
    <t>0140</t>
  </si>
  <si>
    <t>014001  수  장  공  사</t>
  </si>
  <si>
    <t>014001</t>
  </si>
  <si>
    <t>0140015F43F5DB5F1069A03A33F2C5B332234E68E631</t>
  </si>
  <si>
    <t>014002  철  거  공  사</t>
  </si>
  <si>
    <t>014002</t>
  </si>
  <si>
    <t>014002586B852658106023083B802B4D6596</t>
  </si>
  <si>
    <t>014002586A85BF111061BE0F3F01EC85C167</t>
  </si>
  <si>
    <t>014003  건설폐기물처리비</t>
  </si>
  <si>
    <t>014003</t>
  </si>
  <si>
    <t>014003586A85BF111061BE183426F3EE8D56</t>
  </si>
  <si>
    <t>014003586A85BF111061BE0F3F01EDACEBE8</t>
  </si>
  <si>
    <t>0141  41 달서천로 59길 8</t>
  </si>
  <si>
    <t>0141</t>
  </si>
  <si>
    <t>014101  목공사및수장공사</t>
  </si>
  <si>
    <t>014101</t>
  </si>
  <si>
    <t>014101586A85BF11106182C73D05560A6095</t>
  </si>
  <si>
    <t>014101586A656F4E10668804362ECA175C5B</t>
  </si>
  <si>
    <t>014101586A656CFA1062B6E4308D54F88EA5</t>
  </si>
  <si>
    <t>014101586A656CFA1062B6F637973D21B52D</t>
  </si>
  <si>
    <t>014102  창호 및 유리공사</t>
  </si>
  <si>
    <t>014102</t>
  </si>
  <si>
    <t>PW1[41 달서천로 59길 8]</t>
  </si>
  <si>
    <t>1.400 x 1.500 = 2.100</t>
  </si>
  <si>
    <t>586A5506281067D0F730AB9A759BE3</t>
  </si>
  <si>
    <t>014102586A5506281067D0F730AB9A759BE3</t>
  </si>
  <si>
    <t>014102586A5501A21064827F3B89F5A994FB</t>
  </si>
  <si>
    <t>0141025F43F5DB5E106F54C43612F39248392DA424DD</t>
  </si>
  <si>
    <t>0141025F43F5DB5E106F54D53F44E47B781760375D1C</t>
  </si>
  <si>
    <t>014102586A550F05106A8A0C37D8614BFE29</t>
  </si>
  <si>
    <t>014102586A550F0C106DEBD03F50158C5BEB</t>
  </si>
  <si>
    <t>014102586A15EAA310667A0034977E337AD7</t>
  </si>
  <si>
    <t>014103  철  거  공  사</t>
  </si>
  <si>
    <t>014103</t>
  </si>
  <si>
    <t>014103586B8526581060230838CB4069492A</t>
  </si>
  <si>
    <t>014103586B8526581060230838CB40694A31</t>
  </si>
  <si>
    <t>014103586B8526581060230838C4119B87FF</t>
  </si>
  <si>
    <t>014103586B852658106023083AFED813E17C</t>
  </si>
  <si>
    <t>014103586A85BF111061BE0F3F01EC85C167</t>
  </si>
  <si>
    <t>014104  건설폐기물처리비</t>
  </si>
  <si>
    <t>014104</t>
  </si>
  <si>
    <t>014104586A85BF111061BE183426F59D7196</t>
  </si>
  <si>
    <t>014104586A85BF111061BE183426F2C410FE</t>
  </si>
  <si>
    <t>014104586A85BF111061BE183426F3EE8D56</t>
  </si>
  <si>
    <t>014104586A85BF111061BE0F3F01EDACEBE8</t>
  </si>
  <si>
    <t>0142  42 달서로 25길 13-3, 301호</t>
  </si>
  <si>
    <t>0142</t>
  </si>
  <si>
    <t>014201  목공사및수장공사</t>
  </si>
  <si>
    <t>014201</t>
  </si>
  <si>
    <t>014201586A85BF11106182C73D05560A6095</t>
  </si>
  <si>
    <t>014201586A656F4E10668804362ECA175C5B</t>
  </si>
  <si>
    <t>014201586A656CFA1062B6E4308D54F88EA5</t>
  </si>
  <si>
    <t>014201586A656CFA1062B6F637973D21B52D</t>
  </si>
  <si>
    <t>014202  창호 및 유리공사</t>
  </si>
  <si>
    <t>014202</t>
  </si>
  <si>
    <t>PW1[42 달서로 25길 13-3, 301호]</t>
  </si>
  <si>
    <t>2.500 x 1.330 = 3.325</t>
  </si>
  <si>
    <t>586A5506281067D0F730AB9A759AC7</t>
  </si>
  <si>
    <t>014202586A5506281067D0F730AB9A759AC7</t>
  </si>
  <si>
    <t>PW2[42 달서로 25길 13-3, 301호]</t>
  </si>
  <si>
    <t>2.410 x 1.200 = 2.892</t>
  </si>
  <si>
    <t>586A5506281067D0F730AB9A759AC1</t>
  </si>
  <si>
    <t>014202586A5506281067D0F730AB9A759AC1</t>
  </si>
  <si>
    <t>PW3[42 달서로 25길 13-3, 301호]</t>
  </si>
  <si>
    <t>586A5506281067D0F730AB9A759AC3</t>
  </si>
  <si>
    <t>014202586A5506281067D0F730AB9A759AC3</t>
  </si>
  <si>
    <t>014202586A5501A21064827F3B89F5A994FB</t>
  </si>
  <si>
    <t>014202586A550F05106A8A0C37D8614BFE29</t>
  </si>
  <si>
    <t>0142025F43F5DB5E106F54C43612F39248392DA424DD</t>
  </si>
  <si>
    <t>0142025F43F5DB5E106F54D53F44E47B781760375D1C</t>
  </si>
  <si>
    <t>014202586A550F0C106DEBD03F50158C5BEB</t>
  </si>
  <si>
    <t>014202586A15EAA310667A0034977E337AD7</t>
  </si>
  <si>
    <t>014203  철  거  공  사</t>
  </si>
  <si>
    <t>014203</t>
  </si>
  <si>
    <t>014203586B8526581060230838CB4069492A</t>
  </si>
  <si>
    <t>014203586B8526581060230838CB40694A31</t>
  </si>
  <si>
    <t>014203586B8526581060230838C4119B87FF</t>
  </si>
  <si>
    <t>014203586B852658106023083AFED813E17C</t>
  </si>
  <si>
    <t>0142035F6ED574F7106E61E538021EC9C6057EE58CC1</t>
  </si>
  <si>
    <t>014203586A85BF111061BE0F3F01EC85C167</t>
  </si>
  <si>
    <t>014204  건설폐기물처리비</t>
  </si>
  <si>
    <t>014204</t>
  </si>
  <si>
    <t>014204586A85BF111061BE183426F59D7196</t>
  </si>
  <si>
    <t>014204586A85BF111061BE183426F2C410FE</t>
  </si>
  <si>
    <t>014204586A85BF111061BE183426F3EE8D56</t>
  </si>
  <si>
    <t>014204586A85BF111061BE0F3F01EDACEBE8</t>
  </si>
  <si>
    <t>0143  43 문화로 66길 8-118, 102호</t>
  </si>
  <si>
    <t>0143</t>
  </si>
  <si>
    <t>014301  수  장  공  사</t>
  </si>
  <si>
    <t>014301</t>
  </si>
  <si>
    <t>014301586A85BF11106182C73D05560A6095</t>
  </si>
  <si>
    <t>014301586A656F4E10668804362ECA175C5B</t>
  </si>
  <si>
    <t>014301586A656CFA1062B6E4308D54F88EA5</t>
  </si>
  <si>
    <t>014301586A656CFA1062B6F637973D21B52D</t>
  </si>
  <si>
    <t>014302  창호 및 유리공사</t>
  </si>
  <si>
    <t>014302</t>
  </si>
  <si>
    <t>PW1[43 문화로 66길 8-118, 102호]</t>
  </si>
  <si>
    <t>2.400 x 1.300 = 3.120</t>
  </si>
  <si>
    <t>586A5506281067D0F730AB9A759547</t>
  </si>
  <si>
    <t>014302586A5506281067D0F730AB9A759547</t>
  </si>
  <si>
    <t>PW2[43 문화로 66길 8-118, 102호]</t>
  </si>
  <si>
    <t>1.500 x 1.300 = 1.950</t>
  </si>
  <si>
    <t>586A5506281067D0F730AB9A759545</t>
  </si>
  <si>
    <t>014302586A5506281067D0F730AB9A759545</t>
  </si>
  <si>
    <t>PW3[43 문화로 66길 8-118, 102호]</t>
  </si>
  <si>
    <t>1.200 x 1.300 = 1.560</t>
  </si>
  <si>
    <t>586A5506281067D0F730AB9A75954B</t>
  </si>
  <si>
    <t>014302586A5506281067D0F730AB9A75954B</t>
  </si>
  <si>
    <t>014302586A5501A21064827F3B89F5A994FB</t>
  </si>
  <si>
    <t>0143025F43F5DB5E106F54C43612F39248392DA424DD</t>
  </si>
  <si>
    <t>0143025F43F5DB5E106F54D53F44E47B781760375D1C</t>
  </si>
  <si>
    <t>014302586A550F05106A8A0C37D8614BFE29</t>
  </si>
  <si>
    <t>014302586A550F0C106DEBD03F50158C5BEB</t>
  </si>
  <si>
    <t>014302586A15EAA310667A0034977E337AD7</t>
  </si>
  <si>
    <t>014303  철  거  공  사</t>
  </si>
  <si>
    <t>014303</t>
  </si>
  <si>
    <t>014303586B8526581060230838CB4069492A</t>
  </si>
  <si>
    <t>014303586B8526581060230838CB40694A31</t>
  </si>
  <si>
    <t>014303586B8526581060230838C4119B87FF</t>
  </si>
  <si>
    <t>014303586B852658106023083AFED813E17C</t>
  </si>
  <si>
    <t>014303586A85BF111061BE0F3F01EC85C167</t>
  </si>
  <si>
    <t>014304  건설폐기물처리비</t>
  </si>
  <si>
    <t>014304</t>
  </si>
  <si>
    <t>014304586A85BF111061BE183426F59D7196</t>
  </si>
  <si>
    <t>014304586A85BF111061BE183426F2C410FE</t>
  </si>
  <si>
    <t>014304586A85BF111061BE183426F3EE8D56</t>
  </si>
  <si>
    <t>014304586A85BF111061BE0F3F01EDACEBE8</t>
  </si>
  <si>
    <t>0144  44 달서로 25길 30-1</t>
  </si>
  <si>
    <t>0144</t>
  </si>
  <si>
    <t>014401  목공사및수장공사</t>
  </si>
  <si>
    <t>014401</t>
  </si>
  <si>
    <t>014401586A85BF11106182C73D05560A6095</t>
  </si>
  <si>
    <t>014401586A656F4E10668804362ECA175C5B</t>
  </si>
  <si>
    <t>014401586A656CFA1062B6E4308D54F88EA5</t>
  </si>
  <si>
    <t>014401586A656CFA1062B6F637973D21B52D</t>
  </si>
  <si>
    <t>0144015F43F5DB5F1069A03A33F2C5B332234E6E0FF6</t>
  </si>
  <si>
    <t>014402  철  거  공  사</t>
  </si>
  <si>
    <t>014402</t>
  </si>
  <si>
    <t>014402586B8526581060230838CB4069492A</t>
  </si>
  <si>
    <t>014402586B8526581060230838CB40694A31</t>
  </si>
  <si>
    <t>014402586B8526581060230838C4119B87FF</t>
  </si>
  <si>
    <t>014402586B852658106023083B802B4D6596</t>
  </si>
  <si>
    <t>014402586A85BF111061BE0F3F01EC85C167</t>
  </si>
  <si>
    <t>014403  건설폐기물처리비</t>
  </si>
  <si>
    <t>014403</t>
  </si>
  <si>
    <t>014403586A85BF111061BE183426F3EE8D56</t>
  </si>
  <si>
    <t>014403586A85BF111061BE0F3F01EDACEBE8</t>
  </si>
  <si>
    <t>0145  45 국채보상로 71길 18-4, 1층</t>
  </si>
  <si>
    <t>0145</t>
  </si>
  <si>
    <t>014501  수  장  공  사</t>
  </si>
  <si>
    <t>014501</t>
  </si>
  <si>
    <t>014501586A85BF11106182C73D05560A6095</t>
  </si>
  <si>
    <t>014501586A656F4E10668804362ECA175C5B</t>
  </si>
  <si>
    <t>014501586A656CFA1062B6E4308D54F88EA5</t>
  </si>
  <si>
    <t>014501586A656CFA1062B6F637973D21B52D</t>
  </si>
  <si>
    <t>4350</t>
  </si>
  <si>
    <t>5F43F5DB5F1069A03A33F2C5B3322349E580C5</t>
  </si>
  <si>
    <t>0145015F43F5DB5F1069A03A33F2C5B3322349E580C5</t>
  </si>
  <si>
    <t>014502  창호 및 유리공사</t>
  </si>
  <si>
    <t>014502</t>
  </si>
  <si>
    <t>PD1[45 국채보상로 71길 18-4, 1층]</t>
  </si>
  <si>
    <t>0.870 x 1.830 = 1.592</t>
  </si>
  <si>
    <t>586A5506281067D0F730AB9A7594BA</t>
  </si>
  <si>
    <t>014502586A5506281067D0F730AB9A7594BA</t>
  </si>
  <si>
    <t>PW1[45 국채보상로 71길 18-4, 1층]</t>
  </si>
  <si>
    <t>1.480 x 1.240 = 1.835</t>
  </si>
  <si>
    <t>586A5506281067D0F730AB9A7594B4</t>
  </si>
  <si>
    <t>014502586A5506281067D0F730AB9A7594B4</t>
  </si>
  <si>
    <t>PW2[45 국채보상로 71길 18-4, 1층]</t>
  </si>
  <si>
    <t>586A5506281067D0F730AB9A72C93A</t>
  </si>
  <si>
    <t>014502586A5506281067D0F730AB9A72C93A</t>
  </si>
  <si>
    <t>0145025F43E53264106F3916353DB6FEE61DB9E5439B</t>
  </si>
  <si>
    <t>014502586A5501A7106C91973455F7F68D6C</t>
  </si>
  <si>
    <t>0145025F43E53264106F39D136C61F87DB42F0EA5633</t>
  </si>
  <si>
    <t>014502586A5501A21064827F3B89F5A994FB</t>
  </si>
  <si>
    <t>0145025F43F5DB5E106F54C43612F39248392DA424DD</t>
  </si>
  <si>
    <t>0145025F43F5DB5E106F54D53F44E47B781760375D1C</t>
  </si>
  <si>
    <t>014502586A550F05106A8A0C37D8614BFE29</t>
  </si>
  <si>
    <t>014502586A550F0C106DEBD03F50158C5BEB</t>
  </si>
  <si>
    <t>014502586A15EAA310667A0034977E337AD7</t>
  </si>
  <si>
    <t>014503  철  거  공  사</t>
  </si>
  <si>
    <t>014503</t>
  </si>
  <si>
    <t>014503586B8526581060230838CB4069492A</t>
  </si>
  <si>
    <t>014503586B8526581060230838CB40694A31</t>
  </si>
  <si>
    <t>014503586B8526581060230838C4119B87FF</t>
  </si>
  <si>
    <t>014503586B852658106023083AFED813E17C</t>
  </si>
  <si>
    <t>014503586B852658106023083B802B4D6596</t>
  </si>
  <si>
    <t>0145035F6ED574F7106E61E538021EC9C6057EE58CC1</t>
  </si>
  <si>
    <t>014503586A85BF111061BE0F3F01EC85C167</t>
  </si>
  <si>
    <t>014504  건설폐기물처리비</t>
  </si>
  <si>
    <t>014504</t>
  </si>
  <si>
    <t>014504586A85BF111061BE183426F59D7196</t>
  </si>
  <si>
    <t>014504586A85BF111061BE183426F2C410FE</t>
  </si>
  <si>
    <t>014504586A85BF111061BE183426F3EE8D56</t>
  </si>
  <si>
    <t>014504586A85BF111061BE0F3F01EDACEBE8</t>
  </si>
  <si>
    <t>0146  46 문화로 66길 29, 101호</t>
  </si>
  <si>
    <t>0146</t>
  </si>
  <si>
    <t>014601  수  장  공  사</t>
  </si>
  <si>
    <t>014601</t>
  </si>
  <si>
    <t>5100</t>
  </si>
  <si>
    <t>5F43F5DB5F1069A03A33F2C5B3322348C1B0EA</t>
  </si>
  <si>
    <t>0146015F43F5DB5F1069A03A33F2C5B3322348C1B0EA</t>
  </si>
  <si>
    <t>0146015F43F5DB5F1069A03A33F2C5B3322720DE6128</t>
  </si>
  <si>
    <t>014602  철  거  공  사</t>
  </si>
  <si>
    <t>014602</t>
  </si>
  <si>
    <t>014602586B852658106023083B802B4D6596</t>
  </si>
  <si>
    <t>014602586A85BF111061BE0F3F01EC85C167</t>
  </si>
  <si>
    <t>014603  건설폐기물처리비</t>
  </si>
  <si>
    <t>014603</t>
  </si>
  <si>
    <t>014603586A85BF111061BE183426F3EE8D56</t>
  </si>
  <si>
    <t>014603586A85BF111061BE0F3F01EDACEBE8</t>
  </si>
  <si>
    <t>0147  47 국채보상로 36길 42, 103동 305호</t>
  </si>
  <si>
    <t>0147</t>
  </si>
  <si>
    <t>014701  타일 및 수장공사</t>
  </si>
  <si>
    <t>014701</t>
  </si>
  <si>
    <t>014701586A85BF11106182C73D05560A6095</t>
  </si>
  <si>
    <t>014701586A15E53D106A94B030996CBE41EF</t>
  </si>
  <si>
    <t>0147015F43F5DB5A106180A3378B8E4E04698E83F437</t>
  </si>
  <si>
    <t>014701586A45219D10673FC23EE64D497510</t>
  </si>
  <si>
    <t>014701586A656F4E10668804362ECA175C5B</t>
  </si>
  <si>
    <t>014701586A656CFA1062B6E4308D54F88EA5</t>
  </si>
  <si>
    <t>014701586A656CFA1062B6F637973D21B52D</t>
  </si>
  <si>
    <t>0147015F43F5DB5F1069A03A33F2C5B3322349E23148</t>
  </si>
  <si>
    <t>0147015F43F5DB5F1069A03A33F2C5B3322720DE6128</t>
  </si>
  <si>
    <t>014702  창호 및 유리공사</t>
  </si>
  <si>
    <t>014702</t>
  </si>
  <si>
    <t>PD1[47 국채보상로 36길 42, 103동 305호]</t>
  </si>
  <si>
    <t>586A5506281067D0F730AB9A72C813</t>
  </si>
  <si>
    <t>014702586A5506281067D0F730AB9A72C813</t>
  </si>
  <si>
    <t>0147025F43E53264106F3916353DB6FEE61DB9E5439B</t>
  </si>
  <si>
    <t>014702586A5501A7106C91973455F7F68D6C</t>
  </si>
  <si>
    <t>0147025F43E53264106F39D136C61F87DB42F0EA5633</t>
  </si>
  <si>
    <t>014702586A5501A21064827F3B89F5A994FB</t>
  </si>
  <si>
    <t>014702586A15EAA310667A0034977E337AD7</t>
  </si>
  <si>
    <t>014703  철  거  공  사</t>
  </si>
  <si>
    <t>014703</t>
  </si>
  <si>
    <t>014703586B8526581060230838CB4069492A</t>
  </si>
  <si>
    <t>014703586B8526581060230838CB40694A31</t>
  </si>
  <si>
    <t>014703586B8526581060230838C4119B87FF</t>
  </si>
  <si>
    <t>014703586B852658106023083AFED813E17C</t>
  </si>
  <si>
    <t>014703586B852658106023083B802B4D6596</t>
  </si>
  <si>
    <t>014703586A85BF111061BE0F3F01EC85C167</t>
  </si>
  <si>
    <t>014704  골    재    비</t>
  </si>
  <si>
    <t>014704</t>
  </si>
  <si>
    <t>0147045F43F5DB581066D63F3CFC5135E134766DAE87</t>
  </si>
  <si>
    <t>0147045F43F5DB581066D63F3CFC5135E134766DAFAE</t>
  </si>
  <si>
    <t>014705  건설폐기물처리비</t>
  </si>
  <si>
    <t>014705</t>
  </si>
  <si>
    <t>014705586A85BF111061BE183426F59D7196</t>
  </si>
  <si>
    <t>014705586A85BF111061BE183426F3EE8D56</t>
  </si>
  <si>
    <t>014705586A85BF111061BE0F3F01EDACEBE8</t>
  </si>
  <si>
    <t>0148  48 국채보상로 36길 39, 102동 109호</t>
  </si>
  <si>
    <t>0148</t>
  </si>
  <si>
    <t>014801  수  장  공  사</t>
  </si>
  <si>
    <t>014801</t>
  </si>
  <si>
    <t>014801586A85BF11106182C73D05560A6095</t>
  </si>
  <si>
    <t>014801586A656F4E10668804362ECA175C5B</t>
  </si>
  <si>
    <t>014801586A656CFA1062B6E4308D54F88EA5</t>
  </si>
  <si>
    <t>014801586A656CFA1062B6F637973D21B52D</t>
  </si>
  <si>
    <t>5600</t>
  </si>
  <si>
    <t>5F43F5DB5F1069A03A33F2C5B3322348C63225</t>
  </si>
  <si>
    <t>0148015F43F5DB5F1069A03A33F2C5B3322348C63225</t>
  </si>
  <si>
    <t>0148015F43F5DB5F1069A03A33F2C5B3322720DE6128</t>
  </si>
  <si>
    <t>014802  칠    공    사</t>
  </si>
  <si>
    <t>014802</t>
  </si>
  <si>
    <t>014802586A755791106B67B83D3ABF3B4144</t>
  </si>
  <si>
    <t>내부, 2회 1급, 석고보드면 올퍼티</t>
  </si>
  <si>
    <t>586A755791106B67B83D3ABB40D91B</t>
  </si>
  <si>
    <t>014802586A755791106B67B83D3ABB40D91B</t>
  </si>
  <si>
    <t>014802586A755791106B67B83A626573D414</t>
  </si>
  <si>
    <t>014803  철  거  공  사</t>
  </si>
  <si>
    <t>014803</t>
  </si>
  <si>
    <t>014803586B8526581060230838CB4069492A</t>
  </si>
  <si>
    <t>014803586B8526581060230838CB40694A31</t>
  </si>
  <si>
    <t>014803586B8526581060230838C4119B87FF</t>
  </si>
  <si>
    <t>014803586B852658106023083B802B4D6596</t>
  </si>
  <si>
    <t>014803586A85BF111061BE0F3F01EC85C167</t>
  </si>
  <si>
    <t>014804  건설폐기물처리비</t>
  </si>
  <si>
    <t>014804</t>
  </si>
  <si>
    <t>014804586A85BF111061BE183426F3EE8D56</t>
  </si>
  <si>
    <t>014804586A85BF111061BE0F3F01EDACEBE8</t>
  </si>
  <si>
    <t>0149  49 국채보상로 38길 52, B동 202호</t>
  </si>
  <si>
    <t>0149</t>
  </si>
  <si>
    <t>014901  목공사및수장공사</t>
  </si>
  <si>
    <t>014901</t>
  </si>
  <si>
    <t>014901586A85BF11106182C73D05560A6095</t>
  </si>
  <si>
    <t>모르타르 바름</t>
  </si>
  <si>
    <t>바닥, 10mm</t>
  </si>
  <si>
    <t>586AE525D1106666FD333D119B9759</t>
  </si>
  <si>
    <t>014901586AE525D1106666FD333D119B9759</t>
  </si>
  <si>
    <t>014901586A656F4E10668804362ECA175C5B</t>
  </si>
  <si>
    <t>걸레받이 설치 - 중밀도섬유판</t>
  </si>
  <si>
    <t>T=9, H=100</t>
  </si>
  <si>
    <t>586A656F4A1068D3053703F1EDE9BA</t>
  </si>
  <si>
    <t>014901586A656F4A1068D3053703F1EDE9BA</t>
  </si>
  <si>
    <t>586A656CFA1062B69D3E6AFE01EEB3</t>
  </si>
  <si>
    <t>014901586A656CFA1062B69D3E6AFE01EEB3</t>
  </si>
  <si>
    <t>014901586A656CFA1062B6E4308D54F88EA5</t>
  </si>
  <si>
    <t>벽, 2겹 붙임</t>
  </si>
  <si>
    <t>586A656D80106D431A3A8CB4611DAA</t>
  </si>
  <si>
    <t>014901586A656D80106D431A3A8CB4611DAA</t>
  </si>
  <si>
    <t>014901586A65677C1068B2133BC3AE22ECA4</t>
  </si>
  <si>
    <t>문 스토퍼</t>
  </si>
  <si>
    <t>5F43E53264106F3916353DB6FC3BB03BAD66E1</t>
  </si>
  <si>
    <t>0149015F43E53264106F3916353DB6FC3BB03BAD66E1</t>
  </si>
  <si>
    <t>014902  철  거  공  사</t>
  </si>
  <si>
    <t>014902</t>
  </si>
  <si>
    <t>014902586B8526581060230838CABB4544B2</t>
  </si>
  <si>
    <t>걸레받이 철거</t>
  </si>
  <si>
    <t>586B8526581060230838CABB4540D8</t>
  </si>
  <si>
    <t>014902586B8526581060230838CABB4540D8</t>
  </si>
  <si>
    <t>014902586B8526581060230838CB4069492A</t>
  </si>
  <si>
    <t>014903  골    재    비</t>
  </si>
  <si>
    <t>014903</t>
  </si>
  <si>
    <t>0149035F43F5DB581066D63F3CFC5135E134766DAE87</t>
  </si>
  <si>
    <t>0149035F43F5DB581066D63F3CFC5135E134766DAFAE</t>
  </si>
  <si>
    <t>0150  50 와룡로 72길 61-1</t>
  </si>
  <si>
    <t>0150</t>
  </si>
  <si>
    <t>015001  수  장  공  사</t>
  </si>
  <si>
    <t>015001</t>
  </si>
  <si>
    <t>015001586A85BF11106182C73D05560A6095</t>
  </si>
  <si>
    <t>015001586A656F4E10668804362ECA175C5B</t>
  </si>
  <si>
    <t>015001586A656CFA1062B6E4308D54F88EA5</t>
  </si>
  <si>
    <t>015001586A656CFA1062B6F637973D21B52D</t>
  </si>
  <si>
    <t>0150015F43F5DB5E106F54C43612F39248392DA424D9</t>
  </si>
  <si>
    <t>015002  철  거  공  사</t>
  </si>
  <si>
    <t>015002</t>
  </si>
  <si>
    <t>015002586B8526581060230838CB4069492A</t>
  </si>
  <si>
    <t>015002586B8526581060230838CB40694A31</t>
  </si>
  <si>
    <t>015002586B8526581060230838C4119B87FF</t>
  </si>
  <si>
    <t>015002586A85BF111061BE0F3F01EC85C167</t>
  </si>
  <si>
    <t>015003  건설폐기물처리비</t>
  </si>
  <si>
    <t>015003</t>
  </si>
  <si>
    <t>015003586A85BF111061BE183426F3EE8D56</t>
  </si>
  <si>
    <t>015003586A85BF111061BE0F3F01EDACEBE8</t>
  </si>
  <si>
    <t>비      고</t>
  </si>
  <si>
    <t>A3</t>
  </si>
  <si>
    <t>폐기물처리비</t>
  </si>
  <si>
    <t>0101  건축공사</t>
    <phoneticPr fontId="1" type="noConversion"/>
  </si>
  <si>
    <t>0101  설비공사</t>
    <phoneticPr fontId="1" type="noConversion"/>
  </si>
  <si>
    <t>0102  건설폐기물처리비</t>
    <phoneticPr fontId="1" type="noConversion"/>
  </si>
  <si>
    <t>0102  건설폐기물처리비</t>
  </si>
  <si>
    <t>공 사 원 가 계 산 서</t>
  </si>
  <si>
    <t>공사명 : 2022년 취약계층 주거환경 개선사업 - 2차 B구역</t>
    <phoneticPr fontId="1" type="noConversion"/>
  </si>
  <si>
    <t>비        목</t>
  </si>
  <si>
    <t>금      액</t>
  </si>
  <si>
    <t>구        성        비</t>
  </si>
  <si>
    <t>A1</t>
  </si>
  <si>
    <t>순   공   사   원   가</t>
  </si>
  <si>
    <t>재   료   비</t>
  </si>
  <si>
    <t>직  접  재  료  비</t>
  </si>
  <si>
    <t>A2</t>
  </si>
  <si>
    <t>간  접  재  료  비</t>
  </si>
  <si>
    <t>작업설, 부산물(△)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</si>
  <si>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</si>
  <si>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</si>
  <si>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</si>
  <si>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</si>
  <si>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</si>
  <si>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</si>
  <si>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</si>
  <si>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직접노무비 * 12.5%</t>
  </si>
  <si>
    <t>BS</t>
  </si>
  <si>
    <t>C2</t>
  </si>
  <si>
    <t>경        비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</si>
  <si>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</si>
  <si>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</si>
  <si>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</si>
  <si>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</si>
  <si>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</si>
  <si>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</si>
  <si>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</si>
  <si>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</si>
  <si>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</si>
  <si>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  <phoneticPr fontId="1" type="noConversion"/>
  </si>
  <si>
    <t>C7</t>
  </si>
  <si>
    <t>국민  연금  보험료</t>
  </si>
  <si>
    <t>직접노무비 * 4.5%</t>
  </si>
  <si>
    <t>C8</t>
  </si>
  <si>
    <t>퇴직  공제  부금비</t>
  </si>
  <si>
    <t>직접노무비 * 2.3%</t>
  </si>
  <si>
    <t>CA</t>
  </si>
  <si>
    <t>산업안전보건관리비</t>
  </si>
  <si>
    <t>(재료비+직노+관급자재비) * 2.93%</t>
  </si>
  <si>
    <t>CB</t>
  </si>
  <si>
    <t>노인장기요양보험료</t>
  </si>
  <si>
    <t>건강보험료 * 12.27%</t>
  </si>
  <si>
    <t>CG</t>
  </si>
  <si>
    <t>기   타    경   비</t>
  </si>
  <si>
    <t>(재료비+노무비) * 7.8%</t>
  </si>
  <si>
    <t>CH</t>
  </si>
  <si>
    <t>환  경  보  전  비</t>
  </si>
  <si>
    <t>(재료비+직노+경비) * 0.3%</t>
  </si>
  <si>
    <t>CK</t>
  </si>
  <si>
    <t>하도급지급보증수수료</t>
  </si>
  <si>
    <t>(재료비+직노+경비) * 0.081%</t>
  </si>
  <si>
    <t>최저가대상공사</t>
  </si>
  <si>
    <t>CL</t>
  </si>
  <si>
    <t>건설기계대여금지급보증서발급수수료</t>
  </si>
  <si>
    <t>(재료비+직노+경비)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</si>
  <si>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</si>
  <si>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</si>
  <si>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</si>
  <si>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</si>
  <si>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</si>
  <si>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</si>
  <si>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</si>
  <si>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</si>
  <si>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D5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</si>
  <si>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</si>
  <si>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</si>
  <si>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</si>
  <si>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</si>
  <si>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</si>
  <si>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</si>
  <si>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</si>
  <si>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</si>
  <si>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</si>
  <si>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(노무비+경비+일반관리비) * 10%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</si>
</sst>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7" formatCode="#,###;\-#,###;#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6"/>
      <color theme="1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0" fontId="5" fillId="0" borderId="1" xfId="0" quotePrefix="1" applyFont="1" applyBorder="1" applyAlignment="1">
      <alignment horizontal="left" vertical="center" wrapText="1"/>
    </xf>
    <xf numFmtId="176" fontId="5" fillId="0" borderId="1" xfId="0" quotePrefix="1" applyNumberFormat="1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ill="1">
      <alignment vertical="center"/>
    </xf>
    <xf numFmtId="41" fontId="0" fillId="2" borderId="0" xfId="1" applyFont="1" applyFill="1">
      <alignment vertical="center"/>
    </xf>
    <xf numFmtId="0" fontId="0" fillId="0" borderId="1" xfId="0" quotePrefix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3">
    <cellStyle name="쉼표 [0]" xfId="1" builtinId="6"/>
    <cellStyle name="통화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B1" zoomScale="85" zoomScaleNormal="100" zoomScaleSheetLayoutView="85" workbookViewId="0">
      <pane xSplit="4" ySplit="3" topLeftCell="F4" activePane="bottomRight" state="frozen"/>
      <selection activeCell="E32" sqref="E32"/>
      <selection pane="topRight" activeCell="E32" sqref="E32"/>
      <selection pane="bottomLeft" activeCell="E32" sqref="E32"/>
      <selection pane="bottomRight" activeCell="J19" sqref="J19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31" t="s">
        <v>2115</v>
      </c>
      <c r="C1" s="31"/>
      <c r="D1" s="31"/>
      <c r="E1" s="31"/>
      <c r="F1" s="31"/>
      <c r="G1" s="31"/>
    </row>
    <row r="2" spans="1:7" ht="21.95" customHeight="1" x14ac:dyDescent="0.3">
      <c r="B2" s="32" t="s">
        <v>2116</v>
      </c>
      <c r="C2" s="32"/>
      <c r="D2" s="32"/>
      <c r="E2" s="32"/>
      <c r="F2" s="33"/>
      <c r="G2" s="33"/>
    </row>
    <row r="3" spans="1:7" ht="21.95" customHeight="1" x14ac:dyDescent="0.3">
      <c r="B3" s="34" t="s">
        <v>2117</v>
      </c>
      <c r="C3" s="34"/>
      <c r="D3" s="34"/>
      <c r="E3" s="18" t="s">
        <v>2118</v>
      </c>
      <c r="F3" s="18" t="s">
        <v>2119</v>
      </c>
      <c r="G3" s="18" t="s">
        <v>2108</v>
      </c>
    </row>
    <row r="4" spans="1:7" ht="21.95" customHeight="1" x14ac:dyDescent="0.3">
      <c r="A4" s="3" t="s">
        <v>2120</v>
      </c>
      <c r="B4" s="35" t="s">
        <v>2121</v>
      </c>
      <c r="C4" s="35" t="s">
        <v>2122</v>
      </c>
      <c r="D4" s="19" t="s">
        <v>2123</v>
      </c>
      <c r="E4" s="20"/>
      <c r="F4" s="21" t="s">
        <v>52</v>
      </c>
      <c r="G4" s="21" t="s">
        <v>52</v>
      </c>
    </row>
    <row r="5" spans="1:7" ht="21.95" customHeight="1" x14ac:dyDescent="0.3">
      <c r="A5" s="3" t="s">
        <v>2124</v>
      </c>
      <c r="B5" s="35"/>
      <c r="C5" s="35"/>
      <c r="D5" s="19" t="s">
        <v>2125</v>
      </c>
      <c r="E5" s="20"/>
      <c r="F5" s="21" t="s">
        <v>52</v>
      </c>
      <c r="G5" s="21" t="s">
        <v>52</v>
      </c>
    </row>
    <row r="6" spans="1:7" ht="21.95" customHeight="1" x14ac:dyDescent="0.3">
      <c r="A6" s="3" t="s">
        <v>2109</v>
      </c>
      <c r="B6" s="35"/>
      <c r="C6" s="35"/>
      <c r="D6" s="19" t="s">
        <v>2126</v>
      </c>
      <c r="E6" s="20"/>
      <c r="F6" s="21" t="s">
        <v>52</v>
      </c>
      <c r="G6" s="21" t="s">
        <v>52</v>
      </c>
    </row>
    <row r="7" spans="1:7" ht="21.95" customHeight="1" x14ac:dyDescent="0.3">
      <c r="A7" s="3" t="s">
        <v>2127</v>
      </c>
      <c r="B7" s="35"/>
      <c r="C7" s="35"/>
      <c r="D7" s="19" t="s">
        <v>2128</v>
      </c>
      <c r="E7" s="20"/>
      <c r="F7" s="21" t="s">
        <v>52</v>
      </c>
      <c r="G7" s="21" t="s">
        <v>52</v>
      </c>
    </row>
    <row r="8" spans="1:7" ht="21.95" customHeight="1" x14ac:dyDescent="0.3">
      <c r="A8" s="3" t="s">
        <v>2129</v>
      </c>
      <c r="B8" s="35"/>
      <c r="C8" s="35" t="s">
        <v>2130</v>
      </c>
      <c r="D8" s="19" t="s">
        <v>2131</v>
      </c>
      <c r="E8" s="20"/>
      <c r="F8" s="21" t="s">
        <v>52</v>
      </c>
      <c r="G8" s="21" t="s">
        <v>52</v>
      </c>
    </row>
    <row r="9" spans="1:7" ht="21.95" customHeight="1" x14ac:dyDescent="0.3">
      <c r="A9" s="3" t="s">
        <v>2132</v>
      </c>
      <c r="B9" s="35"/>
      <c r="C9" s="35"/>
      <c r="D9" s="19" t="s">
        <v>2133</v>
      </c>
      <c r="E9" s="20"/>
      <c r="F9" s="21" t="s">
        <v>2134</v>
      </c>
      <c r="G9" s="21" t="s">
        <v>52</v>
      </c>
    </row>
    <row r="10" spans="1:7" ht="21.95" customHeight="1" x14ac:dyDescent="0.3">
      <c r="A10" s="3" t="s">
        <v>2135</v>
      </c>
      <c r="B10" s="35"/>
      <c r="C10" s="35"/>
      <c r="D10" s="19" t="s">
        <v>2128</v>
      </c>
      <c r="E10" s="20"/>
      <c r="F10" s="21" t="s">
        <v>52</v>
      </c>
      <c r="G10" s="21" t="s">
        <v>52</v>
      </c>
    </row>
    <row r="11" spans="1:7" ht="21.95" customHeight="1" x14ac:dyDescent="0.3">
      <c r="A11" s="3" t="s">
        <v>2136</v>
      </c>
      <c r="B11" s="35"/>
      <c r="C11" s="35" t="s">
        <v>2137</v>
      </c>
      <c r="D11" s="19" t="s">
        <v>2138</v>
      </c>
      <c r="E11" s="20"/>
      <c r="F11" s="21" t="s">
        <v>52</v>
      </c>
      <c r="G11" s="21" t="s">
        <v>52</v>
      </c>
    </row>
    <row r="12" spans="1:7" ht="21.95" customHeight="1" x14ac:dyDescent="0.3">
      <c r="A12" s="3" t="s">
        <v>2139</v>
      </c>
      <c r="B12" s="35"/>
      <c r="C12" s="35"/>
      <c r="D12" s="19" t="s">
        <v>2140</v>
      </c>
      <c r="E12" s="20"/>
      <c r="F12" s="21" t="s">
        <v>2141</v>
      </c>
      <c r="G12" s="21" t="s">
        <v>52</v>
      </c>
    </row>
    <row r="13" spans="1:7" ht="21.95" customHeight="1" x14ac:dyDescent="0.3">
      <c r="A13" s="3" t="s">
        <v>2142</v>
      </c>
      <c r="B13" s="35"/>
      <c r="C13" s="35"/>
      <c r="D13" s="19" t="s">
        <v>2143</v>
      </c>
      <c r="E13" s="20"/>
      <c r="F13" s="21" t="s">
        <v>2144</v>
      </c>
      <c r="G13" s="21" t="s">
        <v>52</v>
      </c>
    </row>
    <row r="14" spans="1:7" ht="21.95" customHeight="1" x14ac:dyDescent="0.3">
      <c r="A14" s="3" t="s">
        <v>2145</v>
      </c>
      <c r="B14" s="35"/>
      <c r="C14" s="35"/>
      <c r="D14" s="19" t="s">
        <v>2146</v>
      </c>
      <c r="E14" s="20">
        <v>2169078</v>
      </c>
      <c r="F14" s="21" t="s">
        <v>2147</v>
      </c>
      <c r="G14" s="21" t="s">
        <v>52</v>
      </c>
    </row>
    <row r="15" spans="1:7" ht="21.95" customHeight="1" x14ac:dyDescent="0.3">
      <c r="A15" s="3" t="s">
        <v>2148</v>
      </c>
      <c r="B15" s="35"/>
      <c r="C15" s="35"/>
      <c r="D15" s="19" t="s">
        <v>2149</v>
      </c>
      <c r="E15" s="20">
        <v>2792804</v>
      </c>
      <c r="F15" s="21" t="s">
        <v>2150</v>
      </c>
      <c r="G15" s="21" t="s">
        <v>52</v>
      </c>
    </row>
    <row r="16" spans="1:7" ht="21.95" customHeight="1" x14ac:dyDescent="0.3">
      <c r="A16" s="3" t="s">
        <v>2151</v>
      </c>
      <c r="B16" s="35"/>
      <c r="C16" s="35"/>
      <c r="D16" s="19" t="s">
        <v>2152</v>
      </c>
      <c r="E16" s="20">
        <v>1427433</v>
      </c>
      <c r="F16" s="21" t="s">
        <v>2153</v>
      </c>
      <c r="G16" s="21" t="s">
        <v>52</v>
      </c>
    </row>
    <row r="17" spans="1:7" ht="21.95" customHeight="1" x14ac:dyDescent="0.3">
      <c r="A17" s="3" t="s">
        <v>2154</v>
      </c>
      <c r="B17" s="35"/>
      <c r="C17" s="35"/>
      <c r="D17" s="19" t="s">
        <v>2155</v>
      </c>
      <c r="E17" s="20">
        <v>5034352</v>
      </c>
      <c r="F17" s="21" t="s">
        <v>2156</v>
      </c>
      <c r="G17" s="21" t="s">
        <v>52</v>
      </c>
    </row>
    <row r="18" spans="1:7" ht="21.95" customHeight="1" x14ac:dyDescent="0.3">
      <c r="A18" s="3" t="s">
        <v>2157</v>
      </c>
      <c r="B18" s="35"/>
      <c r="C18" s="35"/>
      <c r="D18" s="19" t="s">
        <v>2158</v>
      </c>
      <c r="E18" s="20">
        <v>266145</v>
      </c>
      <c r="F18" s="21" t="s">
        <v>2159</v>
      </c>
      <c r="G18" s="21" t="s">
        <v>52</v>
      </c>
    </row>
    <row r="19" spans="1:7" ht="21.95" customHeight="1" x14ac:dyDescent="0.3">
      <c r="A19" s="3" t="s">
        <v>2160</v>
      </c>
      <c r="B19" s="35"/>
      <c r="C19" s="35"/>
      <c r="D19" s="19" t="s">
        <v>2161</v>
      </c>
      <c r="E19" s="20"/>
      <c r="F19" s="21" t="s">
        <v>2162</v>
      </c>
      <c r="G19" s="21" t="s">
        <v>52</v>
      </c>
    </row>
    <row r="20" spans="1:7" ht="21.95" customHeight="1" x14ac:dyDescent="0.3">
      <c r="A20" s="3" t="s">
        <v>2163</v>
      </c>
      <c r="B20" s="35"/>
      <c r="C20" s="35"/>
      <c r="D20" s="19" t="s">
        <v>2164</v>
      </c>
      <c r="E20" s="20"/>
      <c r="F20" s="21" t="s">
        <v>2165</v>
      </c>
      <c r="G20" s="21" t="s">
        <v>52</v>
      </c>
    </row>
    <row r="21" spans="1:7" ht="21.95" customHeight="1" x14ac:dyDescent="0.3">
      <c r="A21" s="3" t="s">
        <v>2166</v>
      </c>
      <c r="B21" s="35"/>
      <c r="C21" s="35"/>
      <c r="D21" s="19" t="s">
        <v>2167</v>
      </c>
      <c r="E21" s="20"/>
      <c r="F21" s="21" t="s">
        <v>2168</v>
      </c>
      <c r="G21" s="21" t="s">
        <v>2169</v>
      </c>
    </row>
    <row r="22" spans="1:7" ht="21.95" customHeight="1" x14ac:dyDescent="0.3">
      <c r="A22" s="3" t="s">
        <v>2170</v>
      </c>
      <c r="B22" s="35"/>
      <c r="C22" s="35"/>
      <c r="D22" s="19" t="s">
        <v>2171</v>
      </c>
      <c r="E22" s="20"/>
      <c r="F22" s="21" t="s">
        <v>2172</v>
      </c>
      <c r="G22" s="21" t="s">
        <v>52</v>
      </c>
    </row>
    <row r="23" spans="1:7" ht="21.95" customHeight="1" x14ac:dyDescent="0.3">
      <c r="A23" s="3" t="s">
        <v>2173</v>
      </c>
      <c r="B23" s="35"/>
      <c r="C23" s="35"/>
      <c r="D23" s="19" t="s">
        <v>2128</v>
      </c>
      <c r="E23" s="20"/>
      <c r="F23" s="21" t="s">
        <v>52</v>
      </c>
      <c r="G23" s="21" t="s">
        <v>52</v>
      </c>
    </row>
    <row r="24" spans="1:7" ht="21.95" customHeight="1" x14ac:dyDescent="0.3">
      <c r="A24" s="3" t="s">
        <v>2174</v>
      </c>
      <c r="B24" s="36" t="s">
        <v>2175</v>
      </c>
      <c r="C24" s="36"/>
      <c r="D24" s="37"/>
      <c r="E24" s="20"/>
      <c r="F24" s="21" t="s">
        <v>52</v>
      </c>
      <c r="G24" s="21" t="s">
        <v>52</v>
      </c>
    </row>
    <row r="25" spans="1:7" ht="21.95" customHeight="1" x14ac:dyDescent="0.3">
      <c r="A25" s="3" t="s">
        <v>2176</v>
      </c>
      <c r="B25" s="36" t="s">
        <v>2177</v>
      </c>
      <c r="C25" s="36"/>
      <c r="D25" s="37"/>
      <c r="E25" s="20"/>
      <c r="F25" s="21" t="s">
        <v>2178</v>
      </c>
      <c r="G25" s="21" t="s">
        <v>52</v>
      </c>
    </row>
    <row r="26" spans="1:7" ht="21.95" customHeight="1" x14ac:dyDescent="0.3">
      <c r="A26" s="3" t="s">
        <v>2179</v>
      </c>
      <c r="B26" s="36" t="s">
        <v>2180</v>
      </c>
      <c r="C26" s="36"/>
      <c r="D26" s="37"/>
      <c r="E26" s="20"/>
      <c r="F26" s="30" t="s">
        <v>2191</v>
      </c>
      <c r="G26" s="21" t="s">
        <v>52</v>
      </c>
    </row>
    <row r="27" spans="1:7" ht="21.95" customHeight="1" x14ac:dyDescent="0.3">
      <c r="A27" s="3" t="s">
        <v>2181</v>
      </c>
      <c r="B27" s="36" t="s">
        <v>2110</v>
      </c>
      <c r="C27" s="36"/>
      <c r="D27" s="37"/>
      <c r="E27" s="20"/>
      <c r="F27" s="21" t="s">
        <v>52</v>
      </c>
      <c r="G27" s="21" t="s">
        <v>52</v>
      </c>
    </row>
    <row r="28" spans="1:7" ht="21.95" customHeight="1" x14ac:dyDescent="0.3">
      <c r="A28" s="3" t="s">
        <v>2182</v>
      </c>
      <c r="B28" s="36" t="s">
        <v>2183</v>
      </c>
      <c r="C28" s="36"/>
      <c r="D28" s="37"/>
      <c r="E28" s="20"/>
      <c r="F28" s="21" t="s">
        <v>52</v>
      </c>
      <c r="G28" s="21" t="s">
        <v>52</v>
      </c>
    </row>
    <row r="29" spans="1:7" ht="21.95" customHeight="1" x14ac:dyDescent="0.3">
      <c r="A29" s="3" t="s">
        <v>2184</v>
      </c>
      <c r="B29" s="36" t="s">
        <v>2185</v>
      </c>
      <c r="C29" s="36"/>
      <c r="D29" s="37"/>
      <c r="E29" s="20"/>
      <c r="F29" s="21" t="s">
        <v>2186</v>
      </c>
      <c r="G29" s="21" t="s">
        <v>52</v>
      </c>
    </row>
    <row r="30" spans="1:7" ht="21.95" customHeight="1" x14ac:dyDescent="0.3">
      <c r="A30" s="3" t="s">
        <v>2187</v>
      </c>
      <c r="B30" s="36" t="s">
        <v>2188</v>
      </c>
      <c r="C30" s="36"/>
      <c r="D30" s="37"/>
      <c r="E30" s="20"/>
      <c r="F30" s="21" t="s">
        <v>52</v>
      </c>
      <c r="G30" s="21" t="s">
        <v>52</v>
      </c>
    </row>
    <row r="31" spans="1:7" ht="21.95" customHeight="1" x14ac:dyDescent="0.3">
      <c r="A31" s="3" t="s">
        <v>2189</v>
      </c>
      <c r="B31" s="36" t="s">
        <v>2190</v>
      </c>
      <c r="C31" s="36"/>
      <c r="D31" s="37"/>
      <c r="E31" s="20"/>
      <c r="F31" s="21" t="s">
        <v>52</v>
      </c>
      <c r="G31" s="21" t="s">
        <v>52</v>
      </c>
    </row>
  </sheetData>
  <mergeCells count="16">
    <mergeCell ref="B30:D30"/>
    <mergeCell ref="B31:D31"/>
    <mergeCell ref="B24:D24"/>
    <mergeCell ref="B25:D25"/>
    <mergeCell ref="B26:D26"/>
    <mergeCell ref="B27:D27"/>
    <mergeCell ref="B28:D28"/>
    <mergeCell ref="B29:D29"/>
    <mergeCell ref="B1:G1"/>
    <mergeCell ref="B2:E2"/>
    <mergeCell ref="F2:G2"/>
    <mergeCell ref="B3:D3"/>
    <mergeCell ref="B4:B23"/>
    <mergeCell ref="C4:C7"/>
    <mergeCell ref="C8:C10"/>
    <mergeCell ref="C11:C23"/>
  </mergeCells>
  <phoneticPr fontId="1" type="noConversion"/>
  <printOptions horizontalCentered="1" verticalCentered="1"/>
  <pageMargins left="0.78740157480314998" right="0.196850393700787" top="0.39370078740157499" bottom="0.39370078740157499" header="0" footer="0"/>
  <pageSetup paperSize="9" scale="75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0"/>
  <sheetViews>
    <sheetView view="pageBreakPreview" zoomScale="8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27.95" customHeight="1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2" ht="27.9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2" ht="27.95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2" ht="27.95" customHeight="1" x14ac:dyDescent="0.3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/>
      <c r="G3" s="39" t="s">
        <v>9</v>
      </c>
      <c r="H3" s="39"/>
      <c r="I3" s="39" t="s">
        <v>10</v>
      </c>
      <c r="J3" s="39"/>
      <c r="K3" s="39" t="s">
        <v>11</v>
      </c>
      <c r="L3" s="39"/>
      <c r="M3" s="39" t="s">
        <v>12</v>
      </c>
      <c r="N3" s="38" t="s">
        <v>13</v>
      </c>
      <c r="O3" s="38" t="s">
        <v>14</v>
      </c>
      <c r="P3" s="38" t="s">
        <v>15</v>
      </c>
      <c r="Q3" s="38" t="s">
        <v>16</v>
      </c>
      <c r="R3" s="38" t="s">
        <v>17</v>
      </c>
      <c r="S3" s="38" t="s">
        <v>18</v>
      </c>
      <c r="T3" s="38" t="s">
        <v>19</v>
      </c>
    </row>
    <row r="4" spans="1:22" ht="27.95" customHeight="1" x14ac:dyDescent="0.3">
      <c r="A4" s="40"/>
      <c r="B4" s="40"/>
      <c r="C4" s="40"/>
      <c r="D4" s="40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40"/>
      <c r="N4" s="38"/>
      <c r="O4" s="38"/>
      <c r="P4" s="38"/>
      <c r="Q4" s="38"/>
      <c r="R4" s="38"/>
      <c r="S4" s="38"/>
      <c r="T4" s="38"/>
    </row>
    <row r="5" spans="1:22" ht="27.95" customHeight="1" x14ac:dyDescent="0.3">
      <c r="A5" s="8" t="s">
        <v>51</v>
      </c>
      <c r="B5" s="8" t="s">
        <v>52</v>
      </c>
      <c r="C5" s="8" t="s">
        <v>52</v>
      </c>
      <c r="D5" s="12"/>
      <c r="E5" s="10"/>
      <c r="F5" s="10"/>
      <c r="G5" s="10"/>
      <c r="H5" s="10"/>
      <c r="I5" s="10"/>
      <c r="J5" s="10"/>
      <c r="K5" s="10"/>
      <c r="L5" s="10"/>
      <c r="M5" s="8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 s="2">
        <v>1</v>
      </c>
      <c r="S5" s="1" t="s">
        <v>52</v>
      </c>
      <c r="T5" s="6"/>
      <c r="V5" s="14"/>
    </row>
    <row r="6" spans="1:22" ht="27.95" customHeight="1" x14ac:dyDescent="0.3">
      <c r="A6" s="8" t="s">
        <v>2111</v>
      </c>
      <c r="B6" s="8" t="s">
        <v>52</v>
      </c>
      <c r="C6" s="8" t="s">
        <v>52</v>
      </c>
      <c r="D6" s="12">
        <v>1</v>
      </c>
      <c r="E6" s="10"/>
      <c r="F6" s="10">
        <f>+F81</f>
        <v>0</v>
      </c>
      <c r="G6" s="10"/>
      <c r="H6" s="10">
        <f>+H81</f>
        <v>0</v>
      </c>
      <c r="I6" s="10"/>
      <c r="J6" s="10">
        <f>+J81</f>
        <v>0</v>
      </c>
      <c r="K6" s="10"/>
      <c r="L6" s="10">
        <f t="shared" ref="L6:L7" si="0">F6+H6+J6</f>
        <v>0</v>
      </c>
      <c r="M6" s="8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 s="2">
        <v>2</v>
      </c>
      <c r="S6" s="1" t="s">
        <v>52</v>
      </c>
      <c r="T6" s="6"/>
      <c r="V6" s="14"/>
    </row>
    <row r="7" spans="1:22" s="28" customFormat="1" ht="27.95" customHeight="1" x14ac:dyDescent="0.3">
      <c r="A7" s="22" t="s">
        <v>2112</v>
      </c>
      <c r="B7" s="22"/>
      <c r="C7" s="22"/>
      <c r="D7" s="23">
        <v>1</v>
      </c>
      <c r="E7" s="24"/>
      <c r="F7" s="24">
        <v>3842972</v>
      </c>
      <c r="G7" s="24"/>
      <c r="H7" s="24">
        <v>3279129</v>
      </c>
      <c r="I7" s="24"/>
      <c r="J7" s="24"/>
      <c r="K7" s="24"/>
      <c r="L7" s="24">
        <f t="shared" si="0"/>
        <v>7122101</v>
      </c>
      <c r="M7" s="22" t="s">
        <v>52</v>
      </c>
      <c r="N7" s="25" t="s">
        <v>57</v>
      </c>
      <c r="O7" s="25" t="s">
        <v>52</v>
      </c>
      <c r="P7" s="25" t="s">
        <v>55</v>
      </c>
      <c r="Q7" s="25" t="s">
        <v>52</v>
      </c>
      <c r="R7" s="26">
        <v>3</v>
      </c>
      <c r="S7" s="25" t="s">
        <v>52</v>
      </c>
      <c r="T7" s="27"/>
      <c r="V7" s="29"/>
    </row>
    <row r="8" spans="1:22" ht="27.95" customHeight="1" x14ac:dyDescent="0.3">
      <c r="A8" s="8" t="s">
        <v>89</v>
      </c>
      <c r="B8" s="12"/>
      <c r="C8" s="12"/>
      <c r="D8" s="12"/>
      <c r="E8" s="12"/>
      <c r="F8" s="10">
        <f>SUM(F6:F7)</f>
        <v>3842972</v>
      </c>
      <c r="G8" s="12"/>
      <c r="H8" s="10">
        <f>SUM(H6:H7)</f>
        <v>3279129</v>
      </c>
      <c r="I8" s="12"/>
      <c r="J8" s="10">
        <f>SUM(J6:J7)</f>
        <v>0</v>
      </c>
      <c r="K8" s="12"/>
      <c r="L8" s="10">
        <f>SUM(L6:L7)</f>
        <v>7122101</v>
      </c>
      <c r="M8" s="12"/>
      <c r="T8" s="5"/>
      <c r="V8" s="15"/>
    </row>
    <row r="9" spans="1:22" ht="27.95" customHeight="1" x14ac:dyDescent="0.3">
      <c r="A9" s="8"/>
      <c r="B9" s="8"/>
      <c r="C9" s="8"/>
      <c r="D9" s="12"/>
      <c r="E9" s="10"/>
      <c r="F9" s="10"/>
      <c r="G9" s="10"/>
      <c r="H9" s="10"/>
      <c r="I9" s="10"/>
      <c r="J9" s="10"/>
      <c r="K9" s="10"/>
      <c r="L9" s="10"/>
      <c r="M9" s="8"/>
      <c r="N9" s="1"/>
      <c r="O9" s="1"/>
      <c r="P9" s="1"/>
      <c r="Q9" s="1"/>
      <c r="R9" s="2"/>
      <c r="S9" s="1"/>
      <c r="T9" s="6"/>
    </row>
    <row r="10" spans="1:22" ht="27.95" customHeight="1" x14ac:dyDescent="0.3">
      <c r="A10" s="8"/>
      <c r="B10" s="8"/>
      <c r="C10" s="8"/>
      <c r="D10" s="12"/>
      <c r="E10" s="10"/>
      <c r="F10" s="10"/>
      <c r="G10" s="10"/>
      <c r="H10" s="10"/>
      <c r="I10" s="10"/>
      <c r="J10" s="10"/>
      <c r="K10" s="10"/>
      <c r="L10" s="10"/>
      <c r="M10" s="8"/>
      <c r="N10" s="1"/>
      <c r="O10" s="1"/>
      <c r="P10" s="1"/>
      <c r="Q10" s="1"/>
      <c r="R10" s="2"/>
      <c r="S10" s="1"/>
      <c r="T10" s="6"/>
    </row>
    <row r="11" spans="1:22" ht="27.95" customHeight="1" x14ac:dyDescent="0.3">
      <c r="A11" s="8" t="s">
        <v>2113</v>
      </c>
      <c r="B11" s="8"/>
      <c r="C11" s="8" t="s">
        <v>52</v>
      </c>
      <c r="D11" s="12">
        <v>1</v>
      </c>
      <c r="E11" s="10"/>
      <c r="F11" s="10">
        <f>+F84</f>
        <v>0</v>
      </c>
      <c r="G11" s="10"/>
      <c r="H11" s="10">
        <f>+H84</f>
        <v>0</v>
      </c>
      <c r="I11" s="10"/>
      <c r="J11" s="10">
        <f>+J84</f>
        <v>0</v>
      </c>
      <c r="K11" s="10">
        <f t="shared" ref="K11:L11" si="1">E11+G11+I11</f>
        <v>0</v>
      </c>
      <c r="L11" s="10">
        <f t="shared" si="1"/>
        <v>0</v>
      </c>
      <c r="M11" s="8" t="s">
        <v>52</v>
      </c>
      <c r="N11" s="1" t="s">
        <v>113</v>
      </c>
      <c r="O11" s="1" t="s">
        <v>52</v>
      </c>
      <c r="P11" s="1" t="s">
        <v>52</v>
      </c>
      <c r="Q11" s="1" t="s">
        <v>114</v>
      </c>
      <c r="R11" s="2">
        <v>3</v>
      </c>
      <c r="S11" s="1" t="s">
        <v>52</v>
      </c>
      <c r="T11" s="6">
        <f>L11*1</f>
        <v>0</v>
      </c>
    </row>
    <row r="12" spans="1:22" ht="27.95" customHeight="1" x14ac:dyDescent="0.3">
      <c r="A12" s="8"/>
      <c r="B12" s="8"/>
      <c r="C12" s="8"/>
      <c r="D12" s="12"/>
      <c r="E12" s="10"/>
      <c r="F12" s="10"/>
      <c r="G12" s="10"/>
      <c r="H12" s="10"/>
      <c r="I12" s="10"/>
      <c r="J12" s="10"/>
      <c r="K12" s="10"/>
      <c r="L12" s="10"/>
      <c r="M12" s="8"/>
      <c r="N12" s="1"/>
      <c r="O12" s="1"/>
      <c r="P12" s="1"/>
      <c r="Q12" s="1"/>
      <c r="R12" s="2"/>
      <c r="S12" s="1"/>
      <c r="T12" s="6"/>
    </row>
    <row r="13" spans="1:22" ht="27.95" customHeight="1" x14ac:dyDescent="0.3">
      <c r="A13" s="8"/>
      <c r="B13" s="8"/>
      <c r="C13" s="8"/>
      <c r="D13" s="12"/>
      <c r="E13" s="10"/>
      <c r="F13" s="10"/>
      <c r="G13" s="10"/>
      <c r="H13" s="10"/>
      <c r="I13" s="10"/>
      <c r="J13" s="10"/>
      <c r="K13" s="10"/>
      <c r="L13" s="10"/>
      <c r="M13" s="8"/>
      <c r="N13" s="1"/>
      <c r="O13" s="1"/>
      <c r="P13" s="1"/>
      <c r="Q13" s="1"/>
      <c r="R13" s="2"/>
      <c r="S13" s="1"/>
      <c r="T13" s="6"/>
    </row>
    <row r="14" spans="1:22" ht="27.95" customHeight="1" x14ac:dyDescent="0.3">
      <c r="A14" s="8"/>
      <c r="B14" s="8"/>
      <c r="C14" s="8"/>
      <c r="D14" s="12"/>
      <c r="E14" s="10"/>
      <c r="F14" s="10"/>
      <c r="G14" s="10"/>
      <c r="H14" s="10"/>
      <c r="I14" s="10"/>
      <c r="J14" s="10"/>
      <c r="K14" s="10"/>
      <c r="L14" s="10"/>
      <c r="M14" s="8"/>
      <c r="N14" s="1"/>
      <c r="O14" s="1"/>
      <c r="P14" s="1"/>
      <c r="Q14" s="1"/>
      <c r="R14" s="2"/>
      <c r="S14" s="1"/>
      <c r="T14" s="6"/>
    </row>
    <row r="15" spans="1:22" ht="27.95" customHeight="1" x14ac:dyDescent="0.3">
      <c r="A15" s="8"/>
      <c r="B15" s="8"/>
      <c r="C15" s="8"/>
      <c r="D15" s="12"/>
      <c r="E15" s="10"/>
      <c r="F15" s="10"/>
      <c r="G15" s="10"/>
      <c r="H15" s="10"/>
      <c r="I15" s="10"/>
      <c r="J15" s="10"/>
      <c r="K15" s="10"/>
      <c r="L15" s="10"/>
      <c r="M15" s="8"/>
      <c r="N15" s="1"/>
      <c r="O15" s="1"/>
      <c r="P15" s="1"/>
      <c r="Q15" s="1"/>
      <c r="R15" s="2"/>
      <c r="S15" s="1"/>
      <c r="T15" s="6"/>
    </row>
    <row r="16" spans="1:22" ht="27.95" customHeight="1" x14ac:dyDescent="0.3">
      <c r="A16" s="8"/>
      <c r="B16" s="8"/>
      <c r="C16" s="8"/>
      <c r="D16" s="12"/>
      <c r="E16" s="10"/>
      <c r="F16" s="10"/>
      <c r="G16" s="10"/>
      <c r="H16" s="10"/>
      <c r="I16" s="10"/>
      <c r="J16" s="10"/>
      <c r="K16" s="10"/>
      <c r="L16" s="10"/>
      <c r="M16" s="8"/>
      <c r="N16" s="1"/>
      <c r="O16" s="1"/>
      <c r="P16" s="1"/>
      <c r="Q16" s="1"/>
      <c r="R16" s="2"/>
      <c r="S16" s="1"/>
      <c r="T16" s="6"/>
    </row>
    <row r="17" spans="1:20" ht="27.95" customHeight="1" x14ac:dyDescent="0.3">
      <c r="A17" s="8"/>
      <c r="B17" s="8"/>
      <c r="C17" s="8"/>
      <c r="D17" s="12"/>
      <c r="E17" s="10"/>
      <c r="F17" s="10"/>
      <c r="G17" s="10"/>
      <c r="H17" s="10"/>
      <c r="I17" s="10"/>
      <c r="J17" s="10"/>
      <c r="K17" s="10"/>
      <c r="L17" s="10"/>
      <c r="M17" s="8"/>
      <c r="N17" s="1"/>
      <c r="O17" s="1"/>
      <c r="P17" s="1"/>
      <c r="Q17" s="1"/>
      <c r="R17" s="2"/>
      <c r="S17" s="1"/>
      <c r="T17" s="6"/>
    </row>
    <row r="18" spans="1:20" ht="27.95" customHeight="1" x14ac:dyDescent="0.3">
      <c r="A18" s="8"/>
      <c r="B18" s="8"/>
      <c r="C18" s="8"/>
      <c r="D18" s="12"/>
      <c r="E18" s="10"/>
      <c r="F18" s="10"/>
      <c r="G18" s="10"/>
      <c r="H18" s="10"/>
      <c r="I18" s="10"/>
      <c r="J18" s="10"/>
      <c r="K18" s="10"/>
      <c r="L18" s="10"/>
      <c r="M18" s="8"/>
      <c r="N18" s="1"/>
      <c r="O18" s="1"/>
      <c r="P18" s="1"/>
      <c r="Q18" s="1"/>
      <c r="R18" s="2"/>
      <c r="S18" s="1"/>
      <c r="T18" s="6"/>
    </row>
    <row r="19" spans="1:20" ht="27.95" customHeight="1" x14ac:dyDescent="0.3">
      <c r="A19" s="8"/>
      <c r="B19" s="8"/>
      <c r="C19" s="8"/>
      <c r="D19" s="12"/>
      <c r="E19" s="10"/>
      <c r="F19" s="10"/>
      <c r="G19" s="10"/>
      <c r="H19" s="10"/>
      <c r="I19" s="10"/>
      <c r="J19" s="10"/>
      <c r="K19" s="10"/>
      <c r="L19" s="10"/>
      <c r="M19" s="8"/>
      <c r="N19" s="1"/>
      <c r="O19" s="1"/>
      <c r="P19" s="1"/>
      <c r="Q19" s="1"/>
      <c r="R19" s="2"/>
      <c r="S19" s="1"/>
      <c r="T19" s="6"/>
    </row>
    <row r="20" spans="1:20" ht="27.95" customHeight="1" x14ac:dyDescent="0.3">
      <c r="A20" s="8"/>
      <c r="B20" s="8"/>
      <c r="C20" s="8"/>
      <c r="D20" s="12"/>
      <c r="E20" s="10"/>
      <c r="F20" s="10"/>
      <c r="G20" s="10"/>
      <c r="H20" s="10"/>
      <c r="I20" s="10"/>
      <c r="J20" s="10"/>
      <c r="K20" s="10"/>
      <c r="L20" s="10"/>
      <c r="M20" s="8"/>
      <c r="N20" s="1"/>
      <c r="O20" s="1"/>
      <c r="P20" s="1"/>
      <c r="Q20" s="1"/>
      <c r="R20" s="2"/>
      <c r="S20" s="1"/>
      <c r="T20" s="6"/>
    </row>
    <row r="21" spans="1:20" ht="27.95" customHeight="1" x14ac:dyDescent="0.3">
      <c r="A21" s="8"/>
      <c r="B21" s="8"/>
      <c r="C21" s="8"/>
      <c r="D21" s="12"/>
      <c r="E21" s="10"/>
      <c r="F21" s="10"/>
      <c r="G21" s="10"/>
      <c r="H21" s="10"/>
      <c r="I21" s="10"/>
      <c r="J21" s="10"/>
      <c r="K21" s="10"/>
      <c r="L21" s="10"/>
      <c r="M21" s="8"/>
      <c r="N21" s="1"/>
      <c r="O21" s="1"/>
      <c r="P21" s="1"/>
      <c r="Q21" s="1"/>
      <c r="R21" s="2"/>
      <c r="S21" s="1"/>
      <c r="T21" s="6"/>
    </row>
    <row r="22" spans="1:20" ht="27.95" customHeight="1" x14ac:dyDescent="0.3">
      <c r="A22" s="8"/>
      <c r="B22" s="8"/>
      <c r="C22" s="8"/>
      <c r="D22" s="12"/>
      <c r="E22" s="10"/>
      <c r="F22" s="10"/>
      <c r="G22" s="10"/>
      <c r="H22" s="10"/>
      <c r="I22" s="10"/>
      <c r="J22" s="10"/>
      <c r="K22" s="10"/>
      <c r="L22" s="10"/>
      <c r="M22" s="8"/>
      <c r="N22" s="1"/>
      <c r="O22" s="1"/>
      <c r="P22" s="1"/>
      <c r="Q22" s="1"/>
      <c r="R22" s="2"/>
      <c r="S22" s="1"/>
      <c r="T22" s="6"/>
    </row>
    <row r="23" spans="1:20" ht="27.95" customHeight="1" x14ac:dyDescent="0.3">
      <c r="A23" s="8"/>
      <c r="B23" s="8"/>
      <c r="C23" s="8"/>
      <c r="D23" s="12"/>
      <c r="E23" s="10"/>
      <c r="F23" s="10"/>
      <c r="G23" s="10"/>
      <c r="H23" s="10"/>
      <c r="I23" s="10"/>
      <c r="J23" s="10"/>
      <c r="K23" s="10"/>
      <c r="L23" s="10"/>
      <c r="M23" s="8"/>
      <c r="N23" s="1"/>
      <c r="O23" s="1"/>
      <c r="P23" s="1"/>
      <c r="Q23" s="1"/>
      <c r="R23" s="2"/>
      <c r="S23" s="1"/>
      <c r="T23" s="6"/>
    </row>
    <row r="24" spans="1:20" ht="27.95" customHeight="1" x14ac:dyDescent="0.3">
      <c r="A24" s="8"/>
      <c r="B24" s="8"/>
      <c r="C24" s="8"/>
      <c r="D24" s="12"/>
      <c r="E24" s="10"/>
      <c r="F24" s="10"/>
      <c r="G24" s="10"/>
      <c r="H24" s="10"/>
      <c r="I24" s="10"/>
      <c r="J24" s="10"/>
      <c r="K24" s="10"/>
      <c r="L24" s="10"/>
      <c r="M24" s="8"/>
      <c r="N24" s="1"/>
      <c r="O24" s="1"/>
      <c r="P24" s="1"/>
      <c r="Q24" s="1"/>
      <c r="R24" s="2"/>
      <c r="S24" s="1"/>
      <c r="T24" s="6"/>
    </row>
    <row r="25" spans="1:20" ht="27.95" customHeight="1" x14ac:dyDescent="0.3">
      <c r="A25" s="8"/>
      <c r="B25" s="8"/>
      <c r="C25" s="8"/>
      <c r="D25" s="12"/>
      <c r="E25" s="10"/>
      <c r="F25" s="10"/>
      <c r="G25" s="10"/>
      <c r="H25" s="10"/>
      <c r="I25" s="10"/>
      <c r="J25" s="10"/>
      <c r="K25" s="10"/>
      <c r="L25" s="10"/>
      <c r="M25" s="8"/>
      <c r="N25" s="1"/>
      <c r="O25" s="1"/>
      <c r="P25" s="1"/>
      <c r="Q25" s="1"/>
      <c r="R25" s="2"/>
      <c r="S25" s="1"/>
      <c r="T25" s="6"/>
    </row>
    <row r="26" spans="1:20" ht="27.95" customHeight="1" x14ac:dyDescent="0.3">
      <c r="A26" s="8"/>
      <c r="B26" s="8"/>
      <c r="C26" s="8"/>
      <c r="D26" s="12"/>
      <c r="E26" s="10"/>
      <c r="F26" s="10"/>
      <c r="G26" s="10"/>
      <c r="H26" s="10"/>
      <c r="I26" s="10"/>
      <c r="J26" s="10"/>
      <c r="K26" s="10"/>
      <c r="L26" s="10"/>
      <c r="M26" s="8"/>
      <c r="N26" s="1"/>
      <c r="O26" s="1"/>
      <c r="P26" s="1"/>
      <c r="Q26" s="1"/>
      <c r="R26" s="2"/>
      <c r="S26" s="1"/>
      <c r="T26" s="6"/>
    </row>
    <row r="27" spans="1:20" ht="27.95" customHeight="1" x14ac:dyDescent="0.3">
      <c r="A27" s="8"/>
      <c r="B27" s="8"/>
      <c r="C27" s="8"/>
      <c r="D27" s="12"/>
      <c r="E27" s="10"/>
      <c r="F27" s="10"/>
      <c r="G27" s="10"/>
      <c r="H27" s="10"/>
      <c r="I27" s="10"/>
      <c r="J27" s="10"/>
      <c r="K27" s="10"/>
      <c r="L27" s="10"/>
      <c r="M27" s="8"/>
      <c r="N27" s="1"/>
      <c r="O27" s="1"/>
      <c r="P27" s="1"/>
      <c r="Q27" s="1"/>
      <c r="R27" s="2"/>
      <c r="S27" s="1"/>
      <c r="T27" s="6"/>
    </row>
    <row r="28" spans="1:20" ht="27.95" customHeight="1" x14ac:dyDescent="0.3">
      <c r="A28" s="8"/>
      <c r="B28" s="8"/>
      <c r="C28" s="8"/>
      <c r="D28" s="12"/>
      <c r="E28" s="10"/>
      <c r="F28" s="10"/>
      <c r="G28" s="10"/>
      <c r="H28" s="10"/>
      <c r="I28" s="10"/>
      <c r="J28" s="10"/>
      <c r="K28" s="10"/>
      <c r="L28" s="10"/>
      <c r="M28" s="8"/>
      <c r="N28" s="1"/>
      <c r="O28" s="1"/>
      <c r="P28" s="1"/>
      <c r="Q28" s="1"/>
      <c r="R28" s="2"/>
      <c r="S28" s="1"/>
      <c r="T28" s="6"/>
    </row>
    <row r="29" spans="1:20" ht="27.95" customHeight="1" x14ac:dyDescent="0.3">
      <c r="A29" s="8"/>
      <c r="B29" s="8"/>
      <c r="C29" s="8"/>
      <c r="D29" s="12"/>
      <c r="E29" s="10"/>
      <c r="F29" s="10"/>
      <c r="G29" s="10"/>
      <c r="H29" s="10"/>
      <c r="I29" s="10"/>
      <c r="J29" s="10"/>
      <c r="K29" s="10"/>
      <c r="L29" s="10"/>
      <c r="M29" s="8"/>
      <c r="N29" s="1"/>
      <c r="O29" s="1"/>
      <c r="P29" s="1"/>
      <c r="Q29" s="1"/>
      <c r="R29" s="2"/>
      <c r="S29" s="1"/>
      <c r="T29" s="6"/>
    </row>
    <row r="30" spans="1:20" ht="27.95" customHeight="1" x14ac:dyDescent="0.3">
      <c r="A30" s="8" t="s">
        <v>51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3"/>
      <c r="O30" s="3"/>
      <c r="P30" s="3"/>
      <c r="Q30" s="3"/>
      <c r="R30" s="3"/>
      <c r="S30" s="3"/>
      <c r="T30" s="3"/>
    </row>
    <row r="31" spans="1:20" ht="27.95" customHeight="1" x14ac:dyDescent="0.3">
      <c r="A31" s="16" t="str">
        <f>+A106</f>
        <v>0101  01 국채보상로 69길 17-30</v>
      </c>
      <c r="B31" s="7"/>
      <c r="C31" s="7"/>
      <c r="D31" s="12">
        <v>1</v>
      </c>
      <c r="E31" s="10"/>
      <c r="F31" s="10">
        <f>+F109</f>
        <v>0</v>
      </c>
      <c r="G31" s="10"/>
      <c r="H31" s="10">
        <f>+H109</f>
        <v>0</v>
      </c>
      <c r="I31" s="10"/>
      <c r="J31" s="10">
        <f>+J109</f>
        <v>0</v>
      </c>
      <c r="K31" s="10">
        <f t="shared" ref="K31:L80" si="2">E31+G31+I31</f>
        <v>0</v>
      </c>
      <c r="L31" s="10">
        <f t="shared" si="2"/>
        <v>0</v>
      </c>
      <c r="M31" s="7"/>
      <c r="N31" s="3"/>
      <c r="O31" s="3"/>
      <c r="P31" s="3"/>
      <c r="Q31" s="3"/>
      <c r="R31" s="3"/>
      <c r="S31" s="3"/>
      <c r="T31" s="3"/>
    </row>
    <row r="32" spans="1:20" ht="27.95" customHeight="1" x14ac:dyDescent="0.3">
      <c r="A32" s="16" t="str">
        <f>+A114</f>
        <v>0102  02 달서로 185-28</v>
      </c>
      <c r="B32" s="7"/>
      <c r="C32" s="7"/>
      <c r="D32" s="12">
        <v>1</v>
      </c>
      <c r="E32" s="10"/>
      <c r="F32" s="10">
        <f>+F118</f>
        <v>0</v>
      </c>
      <c r="G32" s="10"/>
      <c r="H32" s="10">
        <f>+H118</f>
        <v>0</v>
      </c>
      <c r="I32" s="10"/>
      <c r="J32" s="10">
        <f>+J118</f>
        <v>0</v>
      </c>
      <c r="K32" s="10">
        <f t="shared" si="2"/>
        <v>0</v>
      </c>
      <c r="L32" s="10">
        <f t="shared" si="2"/>
        <v>0</v>
      </c>
      <c r="M32" s="7"/>
      <c r="N32" s="3"/>
      <c r="O32" s="3"/>
      <c r="P32" s="3"/>
      <c r="Q32" s="3"/>
      <c r="R32" s="3"/>
      <c r="S32" s="3"/>
      <c r="T32" s="3"/>
    </row>
    <row r="33" spans="1:20" ht="27.95" customHeight="1" x14ac:dyDescent="0.3">
      <c r="A33" s="16" t="str">
        <f>+A123</f>
        <v>0103  03 국채보상로 69길 17-9</v>
      </c>
      <c r="B33" s="7"/>
      <c r="C33" s="7"/>
      <c r="D33" s="12">
        <v>1</v>
      </c>
      <c r="E33" s="10"/>
      <c r="F33" s="10">
        <f>+F128</f>
        <v>0</v>
      </c>
      <c r="G33" s="10"/>
      <c r="H33" s="10">
        <f>+H128</f>
        <v>0</v>
      </c>
      <c r="I33" s="10"/>
      <c r="J33" s="10">
        <f>+J128</f>
        <v>0</v>
      </c>
      <c r="K33" s="10">
        <f t="shared" si="2"/>
        <v>0</v>
      </c>
      <c r="L33" s="10">
        <f t="shared" si="2"/>
        <v>0</v>
      </c>
      <c r="M33" s="7"/>
      <c r="N33" s="3"/>
      <c r="O33" s="3"/>
      <c r="P33" s="3"/>
      <c r="Q33" s="3"/>
      <c r="R33" s="3"/>
      <c r="S33" s="3"/>
      <c r="T33" s="3"/>
    </row>
    <row r="34" spans="1:20" ht="27.95" customHeight="1" x14ac:dyDescent="0.3">
      <c r="A34" s="16" t="str">
        <f>+A130</f>
        <v>0104  04 국채보상로 67안길 13-14, 1층</v>
      </c>
      <c r="B34" s="7"/>
      <c r="C34" s="7"/>
      <c r="D34" s="12">
        <v>1</v>
      </c>
      <c r="E34" s="10"/>
      <c r="F34" s="10">
        <f>+F133</f>
        <v>0</v>
      </c>
      <c r="G34" s="10"/>
      <c r="H34" s="10">
        <f>+H133</f>
        <v>0</v>
      </c>
      <c r="I34" s="10"/>
      <c r="J34" s="10">
        <f>+J133</f>
        <v>0</v>
      </c>
      <c r="K34" s="10">
        <f t="shared" si="2"/>
        <v>0</v>
      </c>
      <c r="L34" s="10">
        <f t="shared" si="2"/>
        <v>0</v>
      </c>
      <c r="M34" s="7"/>
      <c r="N34" s="3"/>
      <c r="O34" s="3"/>
      <c r="P34" s="3"/>
      <c r="Q34" s="3"/>
      <c r="R34" s="3"/>
      <c r="S34" s="3"/>
      <c r="T34" s="3"/>
    </row>
    <row r="35" spans="1:20" ht="27.95" customHeight="1" x14ac:dyDescent="0.3">
      <c r="A35" s="16" t="str">
        <f>+A139</f>
        <v>0105  05 달서천로 55길 34, 2층</v>
      </c>
      <c r="B35" s="7"/>
      <c r="C35" s="7"/>
      <c r="D35" s="12">
        <v>1</v>
      </c>
      <c r="E35" s="10"/>
      <c r="F35" s="10">
        <f>+F143</f>
        <v>0</v>
      </c>
      <c r="G35" s="10"/>
      <c r="H35" s="10">
        <f>+H143</f>
        <v>0</v>
      </c>
      <c r="I35" s="10"/>
      <c r="J35" s="10">
        <f>+J143</f>
        <v>0</v>
      </c>
      <c r="K35" s="10">
        <f t="shared" si="2"/>
        <v>0</v>
      </c>
      <c r="L35" s="10">
        <f t="shared" si="2"/>
        <v>0</v>
      </c>
      <c r="M35" s="7"/>
      <c r="N35" s="3"/>
      <c r="O35" s="3"/>
      <c r="P35" s="3"/>
      <c r="Q35" s="3"/>
      <c r="R35" s="3"/>
      <c r="S35" s="3"/>
      <c r="T35" s="3"/>
    </row>
    <row r="36" spans="1:20" ht="27.95" customHeight="1" x14ac:dyDescent="0.3">
      <c r="A36" s="16" t="str">
        <f>+A148</f>
        <v>0106  06 염색공단로 7길 17-10</v>
      </c>
      <c r="B36" s="7"/>
      <c r="C36" s="7"/>
      <c r="D36" s="12">
        <v>1</v>
      </c>
      <c r="E36" s="10"/>
      <c r="F36" s="10">
        <f>+F153</f>
        <v>0</v>
      </c>
      <c r="G36" s="10"/>
      <c r="H36" s="10">
        <f>+H153</f>
        <v>0</v>
      </c>
      <c r="I36" s="10"/>
      <c r="J36" s="10">
        <f>+J153</f>
        <v>0</v>
      </c>
      <c r="K36" s="10">
        <f t="shared" si="2"/>
        <v>0</v>
      </c>
      <c r="L36" s="10">
        <f t="shared" si="2"/>
        <v>0</v>
      </c>
      <c r="M36" s="7"/>
      <c r="N36" s="3"/>
      <c r="O36" s="3"/>
      <c r="P36" s="3"/>
      <c r="Q36" s="3"/>
      <c r="R36" s="3"/>
      <c r="S36" s="3"/>
      <c r="T36" s="3"/>
    </row>
    <row r="37" spans="1:20" ht="27.95" customHeight="1" x14ac:dyDescent="0.3">
      <c r="A37" s="16" t="str">
        <f>+A155</f>
        <v>0107  07 달서천로 49길 32-2</v>
      </c>
      <c r="B37" s="7"/>
      <c r="C37" s="7"/>
      <c r="D37" s="12">
        <v>1</v>
      </c>
      <c r="E37" s="10"/>
      <c r="F37" s="10">
        <f>+F159</f>
        <v>0</v>
      </c>
      <c r="G37" s="10"/>
      <c r="H37" s="10">
        <f>+H159</f>
        <v>0</v>
      </c>
      <c r="I37" s="10"/>
      <c r="J37" s="10">
        <f>+J159</f>
        <v>0</v>
      </c>
      <c r="K37" s="10">
        <f t="shared" si="2"/>
        <v>0</v>
      </c>
      <c r="L37" s="10">
        <f t="shared" si="2"/>
        <v>0</v>
      </c>
      <c r="M37" s="7"/>
      <c r="N37" s="3"/>
      <c r="O37" s="3"/>
      <c r="P37" s="3"/>
      <c r="Q37" s="3"/>
      <c r="R37" s="3"/>
      <c r="S37" s="3"/>
      <c r="T37" s="3"/>
    </row>
    <row r="38" spans="1:20" ht="27.95" customHeight="1" x14ac:dyDescent="0.3">
      <c r="A38" s="16" t="str">
        <f>+A165</f>
        <v>0108  08 북비산로 58길 17-8, 2층</v>
      </c>
      <c r="B38" s="7"/>
      <c r="C38" s="7"/>
      <c r="D38" s="12">
        <v>1</v>
      </c>
      <c r="E38" s="10"/>
      <c r="F38" s="10">
        <f>+F169</f>
        <v>0</v>
      </c>
      <c r="G38" s="10"/>
      <c r="H38" s="10">
        <f>+H169</f>
        <v>0</v>
      </c>
      <c r="I38" s="10"/>
      <c r="J38" s="10">
        <f>+J169</f>
        <v>0</v>
      </c>
      <c r="K38" s="10">
        <f t="shared" si="2"/>
        <v>0</v>
      </c>
      <c r="L38" s="10">
        <f t="shared" si="2"/>
        <v>0</v>
      </c>
      <c r="M38" s="7"/>
      <c r="N38" s="3"/>
      <c r="O38" s="3"/>
      <c r="P38" s="3"/>
      <c r="Q38" s="3"/>
      <c r="R38" s="3"/>
      <c r="S38" s="3"/>
      <c r="T38" s="3"/>
    </row>
    <row r="39" spans="1:20" ht="27.95" customHeight="1" x14ac:dyDescent="0.3">
      <c r="A39" s="16" t="str">
        <f>+A174</f>
        <v>0109  09 국채보상로 67길 9, 반지하층</v>
      </c>
      <c r="B39" s="7"/>
      <c r="C39" s="7"/>
      <c r="D39" s="12">
        <v>1</v>
      </c>
      <c r="E39" s="10"/>
      <c r="F39" s="10">
        <f>+F178</f>
        <v>0</v>
      </c>
      <c r="G39" s="10"/>
      <c r="H39" s="10">
        <f>+H178</f>
        <v>0</v>
      </c>
      <c r="I39" s="10"/>
      <c r="J39" s="10">
        <f>+J178</f>
        <v>0</v>
      </c>
      <c r="K39" s="10">
        <f t="shared" si="2"/>
        <v>0</v>
      </c>
      <c r="L39" s="10">
        <f t="shared" si="2"/>
        <v>0</v>
      </c>
      <c r="M39" s="7"/>
      <c r="N39" s="3"/>
      <c r="O39" s="3"/>
      <c r="P39" s="3"/>
      <c r="Q39" s="3"/>
      <c r="R39" s="3"/>
      <c r="S39" s="3"/>
      <c r="T39" s="3"/>
    </row>
    <row r="40" spans="1:20" ht="27.95" customHeight="1" x14ac:dyDescent="0.3">
      <c r="A40" s="16" t="str">
        <f>+A180</f>
        <v>0110  10 국채보상로 307</v>
      </c>
      <c r="B40" s="7"/>
      <c r="C40" s="7"/>
      <c r="D40" s="12">
        <v>1</v>
      </c>
      <c r="E40" s="10"/>
      <c r="F40" s="10">
        <f>+F184</f>
        <v>0</v>
      </c>
      <c r="G40" s="10"/>
      <c r="H40" s="10">
        <f>+H184</f>
        <v>0</v>
      </c>
      <c r="I40" s="10"/>
      <c r="J40" s="10">
        <f>+J184</f>
        <v>0</v>
      </c>
      <c r="K40" s="10">
        <f t="shared" si="2"/>
        <v>0</v>
      </c>
      <c r="L40" s="10">
        <f t="shared" si="2"/>
        <v>0</v>
      </c>
      <c r="M40" s="7"/>
      <c r="N40" s="3"/>
      <c r="O40" s="3"/>
      <c r="P40" s="3"/>
      <c r="Q40" s="3"/>
      <c r="R40" s="3"/>
      <c r="S40" s="3"/>
      <c r="T40" s="3"/>
    </row>
    <row r="41" spans="1:20" ht="27.95" customHeight="1" x14ac:dyDescent="0.3">
      <c r="A41" s="16" t="str">
        <f>+A190</f>
        <v>0111  11 북비산로 58길 7-1, 3층</v>
      </c>
      <c r="B41" s="7"/>
      <c r="C41" s="7"/>
      <c r="D41" s="12">
        <v>1</v>
      </c>
      <c r="E41" s="10"/>
      <c r="F41" s="10">
        <f>+F193</f>
        <v>0</v>
      </c>
      <c r="G41" s="10"/>
      <c r="H41" s="10">
        <f>+H193</f>
        <v>0</v>
      </c>
      <c r="I41" s="10"/>
      <c r="J41" s="10">
        <f>+J193</f>
        <v>0</v>
      </c>
      <c r="K41" s="10">
        <f t="shared" si="2"/>
        <v>0</v>
      </c>
      <c r="L41" s="10">
        <f t="shared" si="2"/>
        <v>0</v>
      </c>
      <c r="M41" s="7"/>
      <c r="N41" s="3"/>
      <c r="O41" s="3"/>
      <c r="P41" s="3"/>
      <c r="Q41" s="3"/>
      <c r="R41" s="3"/>
      <c r="S41" s="3"/>
      <c r="T41" s="3"/>
    </row>
    <row r="42" spans="1:20" ht="27.95" customHeight="1" x14ac:dyDescent="0.3">
      <c r="A42" s="16" t="str">
        <f>+A199</f>
        <v>0112  12 통학로 218-4, 2층</v>
      </c>
      <c r="B42" s="7"/>
      <c r="C42" s="7"/>
      <c r="D42" s="12">
        <v>1</v>
      </c>
      <c r="E42" s="10"/>
      <c r="F42" s="10">
        <f>+F203</f>
        <v>0</v>
      </c>
      <c r="G42" s="10"/>
      <c r="H42" s="10">
        <f>+H203</f>
        <v>0</v>
      </c>
      <c r="I42" s="10"/>
      <c r="J42" s="10">
        <f>+J203</f>
        <v>0</v>
      </c>
      <c r="K42" s="10">
        <f t="shared" si="2"/>
        <v>0</v>
      </c>
      <c r="L42" s="10">
        <f t="shared" si="2"/>
        <v>0</v>
      </c>
      <c r="M42" s="7"/>
      <c r="N42" s="3"/>
      <c r="O42" s="3"/>
      <c r="P42" s="3"/>
      <c r="Q42" s="3"/>
      <c r="R42" s="3"/>
      <c r="S42" s="3"/>
      <c r="T42" s="3"/>
    </row>
    <row r="43" spans="1:20" ht="27.95" customHeight="1" x14ac:dyDescent="0.3">
      <c r="A43" s="16" t="str">
        <f>+A205</f>
        <v>0113  13 통학로 18길 42-11</v>
      </c>
      <c r="B43" s="7"/>
      <c r="C43" s="7"/>
      <c r="D43" s="12">
        <v>1</v>
      </c>
      <c r="E43" s="10"/>
      <c r="F43" s="10">
        <f>+F208</f>
        <v>0</v>
      </c>
      <c r="G43" s="10"/>
      <c r="H43" s="10">
        <f>+H208</f>
        <v>0</v>
      </c>
      <c r="I43" s="10"/>
      <c r="J43" s="10">
        <f>+J208</f>
        <v>0</v>
      </c>
      <c r="K43" s="10">
        <f t="shared" si="2"/>
        <v>0</v>
      </c>
      <c r="L43" s="10">
        <f t="shared" si="2"/>
        <v>0</v>
      </c>
      <c r="M43" s="7"/>
      <c r="N43" s="3"/>
      <c r="O43" s="3"/>
      <c r="P43" s="3"/>
      <c r="Q43" s="3"/>
      <c r="R43" s="3"/>
      <c r="S43" s="3"/>
      <c r="T43" s="3"/>
    </row>
    <row r="44" spans="1:20" ht="27.95" customHeight="1" x14ac:dyDescent="0.3">
      <c r="A44" s="16" t="str">
        <f>+A215</f>
        <v>0114  14 국채보상로 60길 45-8, 1층</v>
      </c>
      <c r="B44" s="7"/>
      <c r="C44" s="7"/>
      <c r="D44" s="12">
        <v>1</v>
      </c>
      <c r="E44" s="10"/>
      <c r="F44" s="10">
        <f>+F218</f>
        <v>0</v>
      </c>
      <c r="G44" s="10"/>
      <c r="H44" s="10">
        <f>+H218</f>
        <v>0</v>
      </c>
      <c r="I44" s="10"/>
      <c r="J44" s="10">
        <f>+J218</f>
        <v>0</v>
      </c>
      <c r="K44" s="10">
        <f t="shared" si="2"/>
        <v>0</v>
      </c>
      <c r="L44" s="10">
        <f t="shared" si="2"/>
        <v>0</v>
      </c>
      <c r="M44" s="7"/>
      <c r="N44" s="3"/>
      <c r="O44" s="3"/>
      <c r="P44" s="3"/>
      <c r="Q44" s="3"/>
      <c r="R44" s="3"/>
      <c r="S44" s="3"/>
      <c r="T44" s="3"/>
    </row>
    <row r="45" spans="1:20" ht="27.95" customHeight="1" x14ac:dyDescent="0.3">
      <c r="A45" s="16" t="str">
        <f>+A225</f>
        <v>0115  15 통학로 18길 18-25, 1층</v>
      </c>
      <c r="B45" s="7"/>
      <c r="C45" s="7"/>
      <c r="D45" s="12">
        <v>1</v>
      </c>
      <c r="E45" s="10"/>
      <c r="F45" s="10">
        <f>+F228</f>
        <v>0</v>
      </c>
      <c r="G45" s="10"/>
      <c r="H45" s="10">
        <f>+H228</f>
        <v>0</v>
      </c>
      <c r="I45" s="10"/>
      <c r="J45" s="10">
        <f>+J228</f>
        <v>0</v>
      </c>
      <c r="K45" s="10">
        <f t="shared" si="2"/>
        <v>0</v>
      </c>
      <c r="L45" s="10">
        <f t="shared" si="2"/>
        <v>0</v>
      </c>
      <c r="M45" s="7"/>
      <c r="N45" s="3"/>
      <c r="O45" s="3"/>
      <c r="P45" s="3"/>
      <c r="Q45" s="3"/>
      <c r="R45" s="3"/>
      <c r="S45" s="3"/>
      <c r="T45" s="3"/>
    </row>
    <row r="46" spans="1:20" ht="27.95" customHeight="1" x14ac:dyDescent="0.3">
      <c r="A46" s="16" t="str">
        <f>+A230</f>
        <v>0116  16 통학로 18길 37-8, 201호</v>
      </c>
      <c r="B46" s="7"/>
      <c r="C46" s="7"/>
      <c r="D46" s="12">
        <v>1</v>
      </c>
      <c r="E46" s="10"/>
      <c r="F46" s="10">
        <f>+F234</f>
        <v>0</v>
      </c>
      <c r="G46" s="10"/>
      <c r="H46" s="10">
        <f>+H234</f>
        <v>0</v>
      </c>
      <c r="I46" s="10"/>
      <c r="J46" s="10">
        <f>+J234</f>
        <v>0</v>
      </c>
      <c r="K46" s="10">
        <f t="shared" si="2"/>
        <v>0</v>
      </c>
      <c r="L46" s="10">
        <f t="shared" si="2"/>
        <v>0</v>
      </c>
      <c r="M46" s="7"/>
      <c r="N46" s="3"/>
      <c r="O46" s="3"/>
      <c r="P46" s="3"/>
      <c r="Q46" s="3"/>
      <c r="R46" s="3"/>
      <c r="S46" s="3"/>
      <c r="T46" s="3"/>
    </row>
    <row r="47" spans="1:20" ht="27.95" customHeight="1" x14ac:dyDescent="0.3">
      <c r="A47" s="16" t="str">
        <f>+A240</f>
        <v>0117  17 국채보상로 60길 33</v>
      </c>
      <c r="B47" s="7"/>
      <c r="C47" s="7"/>
      <c r="D47" s="12">
        <v>1</v>
      </c>
      <c r="E47" s="10"/>
      <c r="F47" s="10">
        <f>+F244</f>
        <v>0</v>
      </c>
      <c r="G47" s="10"/>
      <c r="H47" s="10">
        <f>+H244</f>
        <v>0</v>
      </c>
      <c r="I47" s="10"/>
      <c r="J47" s="10">
        <f>+J244</f>
        <v>0</v>
      </c>
      <c r="K47" s="10">
        <f t="shared" si="2"/>
        <v>0</v>
      </c>
      <c r="L47" s="10">
        <f t="shared" si="2"/>
        <v>0</v>
      </c>
      <c r="M47" s="7"/>
      <c r="N47" s="3"/>
      <c r="O47" s="3"/>
      <c r="P47" s="3"/>
      <c r="Q47" s="3"/>
      <c r="R47" s="3"/>
      <c r="S47" s="3"/>
      <c r="T47" s="3"/>
    </row>
    <row r="48" spans="1:20" ht="27.95" customHeight="1" x14ac:dyDescent="0.3">
      <c r="A48" s="16" t="str">
        <f>+A249</f>
        <v>0118  18 국채보상로 68길 16-3, 1층</v>
      </c>
      <c r="B48" s="7"/>
      <c r="C48" s="7"/>
      <c r="D48" s="12">
        <v>1</v>
      </c>
      <c r="E48" s="10"/>
      <c r="F48" s="10">
        <f>+F253</f>
        <v>0</v>
      </c>
      <c r="G48" s="10"/>
      <c r="H48" s="10">
        <f>+H253</f>
        <v>0</v>
      </c>
      <c r="I48" s="10"/>
      <c r="J48" s="10">
        <f>+J253</f>
        <v>0</v>
      </c>
      <c r="K48" s="10">
        <f t="shared" si="2"/>
        <v>0</v>
      </c>
      <c r="L48" s="10">
        <f t="shared" si="2"/>
        <v>0</v>
      </c>
      <c r="M48" s="7"/>
      <c r="N48" s="3"/>
      <c r="O48" s="3"/>
      <c r="P48" s="3"/>
      <c r="Q48" s="3"/>
      <c r="R48" s="3"/>
      <c r="S48" s="3"/>
      <c r="T48" s="3"/>
    </row>
    <row r="49" spans="1:20" ht="27.95" customHeight="1" x14ac:dyDescent="0.3">
      <c r="A49" s="16" t="str">
        <f>+A255</f>
        <v>0119  19 통학로 20길 2-7, 1층</v>
      </c>
      <c r="B49" s="7"/>
      <c r="C49" s="7"/>
      <c r="D49" s="12">
        <v>1</v>
      </c>
      <c r="E49" s="10"/>
      <c r="F49" s="10">
        <f>+F259</f>
        <v>0</v>
      </c>
      <c r="G49" s="10"/>
      <c r="H49" s="10">
        <f>+H259</f>
        <v>0</v>
      </c>
      <c r="I49" s="10"/>
      <c r="J49" s="10">
        <f>+J259</f>
        <v>0</v>
      </c>
      <c r="K49" s="10">
        <f t="shared" si="2"/>
        <v>0</v>
      </c>
      <c r="L49" s="10">
        <f t="shared" si="2"/>
        <v>0</v>
      </c>
      <c r="M49" s="7"/>
      <c r="N49" s="3"/>
      <c r="O49" s="3"/>
      <c r="P49" s="3"/>
      <c r="Q49" s="3"/>
      <c r="R49" s="3"/>
      <c r="S49" s="3"/>
      <c r="T49" s="3"/>
    </row>
    <row r="50" spans="1:20" ht="27.95" customHeight="1" x14ac:dyDescent="0.3">
      <c r="A50" s="16" t="str">
        <f>+A264</f>
        <v>0120  20 통학로 18길 74-44, 1층</v>
      </c>
      <c r="B50" s="7"/>
      <c r="C50" s="7"/>
      <c r="D50" s="12">
        <v>1</v>
      </c>
      <c r="E50" s="10"/>
      <c r="F50" s="10">
        <f>+F269</f>
        <v>0</v>
      </c>
      <c r="G50" s="10"/>
      <c r="H50" s="10">
        <f>+H269</f>
        <v>0</v>
      </c>
      <c r="I50" s="10"/>
      <c r="J50" s="10">
        <f>+J269</f>
        <v>0</v>
      </c>
      <c r="K50" s="10">
        <f t="shared" si="2"/>
        <v>0</v>
      </c>
      <c r="L50" s="10">
        <f t="shared" si="2"/>
        <v>0</v>
      </c>
      <c r="M50" s="7"/>
      <c r="N50" s="3"/>
      <c r="O50" s="3"/>
      <c r="P50" s="3"/>
      <c r="Q50" s="3"/>
      <c r="R50" s="3"/>
      <c r="S50" s="3"/>
      <c r="T50" s="3"/>
    </row>
    <row r="51" spans="1:20" ht="27.95" customHeight="1" x14ac:dyDescent="0.3">
      <c r="A51" s="16" t="str">
        <f>+A274</f>
        <v>0121  21 통학로 18길 18-8</v>
      </c>
      <c r="B51" s="7"/>
      <c r="C51" s="7"/>
      <c r="D51" s="12">
        <v>1</v>
      </c>
      <c r="E51" s="10"/>
      <c r="F51" s="10">
        <f>+F278</f>
        <v>0</v>
      </c>
      <c r="G51" s="10"/>
      <c r="H51" s="10">
        <f>+H278</f>
        <v>0</v>
      </c>
      <c r="I51" s="10"/>
      <c r="J51" s="10">
        <f>+J278</f>
        <v>0</v>
      </c>
      <c r="K51" s="10">
        <f t="shared" si="2"/>
        <v>0</v>
      </c>
      <c r="L51" s="10">
        <f t="shared" si="2"/>
        <v>0</v>
      </c>
      <c r="M51" s="7"/>
      <c r="N51" s="3"/>
      <c r="O51" s="3"/>
      <c r="P51" s="3"/>
      <c r="Q51" s="3"/>
      <c r="R51" s="3"/>
      <c r="S51" s="3"/>
      <c r="T51" s="3"/>
    </row>
    <row r="52" spans="1:20" ht="27.95" customHeight="1" x14ac:dyDescent="0.3">
      <c r="A52" s="16" t="str">
        <f>+A280</f>
        <v>0122  22 통학로 18길 5, 1층</v>
      </c>
      <c r="B52" s="7"/>
      <c r="C52" s="7"/>
      <c r="D52" s="12">
        <v>1</v>
      </c>
      <c r="E52" s="10"/>
      <c r="F52" s="10">
        <f>+F283</f>
        <v>0</v>
      </c>
      <c r="G52" s="10"/>
      <c r="H52" s="10">
        <f>+H283</f>
        <v>0</v>
      </c>
      <c r="I52" s="10"/>
      <c r="J52" s="10">
        <f>+J283</f>
        <v>0</v>
      </c>
      <c r="K52" s="10">
        <f t="shared" si="2"/>
        <v>0</v>
      </c>
      <c r="L52" s="10">
        <f t="shared" si="2"/>
        <v>0</v>
      </c>
      <c r="M52" s="7"/>
      <c r="N52" s="3"/>
      <c r="O52" s="3"/>
      <c r="P52" s="3"/>
      <c r="Q52" s="3"/>
      <c r="R52" s="3"/>
      <c r="S52" s="3"/>
      <c r="T52" s="3"/>
    </row>
    <row r="53" spans="1:20" ht="27.95" customHeight="1" x14ac:dyDescent="0.3">
      <c r="A53" s="16" t="str">
        <f>+A288</f>
        <v>0123  23 통학로 18길 21-10</v>
      </c>
      <c r="B53" s="7"/>
      <c r="C53" s="7"/>
      <c r="D53" s="12">
        <v>1</v>
      </c>
      <c r="E53" s="10"/>
      <c r="F53" s="10">
        <f>+F293</f>
        <v>0</v>
      </c>
      <c r="G53" s="10"/>
      <c r="H53" s="10">
        <f>+H293</f>
        <v>0</v>
      </c>
      <c r="I53" s="10"/>
      <c r="J53" s="10">
        <f>+J293</f>
        <v>0</v>
      </c>
      <c r="K53" s="10">
        <f t="shared" si="2"/>
        <v>0</v>
      </c>
      <c r="L53" s="10">
        <f t="shared" si="2"/>
        <v>0</v>
      </c>
      <c r="M53" s="7"/>
      <c r="N53" s="3"/>
      <c r="O53" s="3"/>
      <c r="P53" s="3"/>
      <c r="Q53" s="3"/>
      <c r="R53" s="3"/>
      <c r="S53" s="3"/>
      <c r="T53" s="3"/>
    </row>
    <row r="54" spans="1:20" ht="27.95" customHeight="1" x14ac:dyDescent="0.3">
      <c r="A54" s="16" t="str">
        <f>+A299</f>
        <v>0124  24 통학로 18길 37-7, 102호</v>
      </c>
      <c r="B54" s="7"/>
      <c r="C54" s="7"/>
      <c r="D54" s="12">
        <v>1</v>
      </c>
      <c r="E54" s="10"/>
      <c r="F54" s="10">
        <f>+F303</f>
        <v>0</v>
      </c>
      <c r="G54" s="10"/>
      <c r="H54" s="10">
        <f>+H303</f>
        <v>0</v>
      </c>
      <c r="I54" s="10"/>
      <c r="J54" s="10">
        <f>+J303</f>
        <v>0</v>
      </c>
      <c r="K54" s="10">
        <f t="shared" si="2"/>
        <v>0</v>
      </c>
      <c r="L54" s="10">
        <f t="shared" si="2"/>
        <v>0</v>
      </c>
      <c r="M54" s="7"/>
      <c r="N54" s="3"/>
      <c r="O54" s="3"/>
      <c r="P54" s="3"/>
      <c r="Q54" s="3"/>
      <c r="R54" s="3"/>
      <c r="S54" s="3"/>
      <c r="T54" s="3"/>
    </row>
    <row r="55" spans="1:20" ht="27.95" customHeight="1" x14ac:dyDescent="0.3">
      <c r="A55" s="16" t="str">
        <f>+A305</f>
        <v>0125  25 서대구로 192-10</v>
      </c>
      <c r="B55" s="7"/>
      <c r="C55" s="7"/>
      <c r="D55" s="12">
        <v>1</v>
      </c>
      <c r="E55" s="10"/>
      <c r="F55" s="10">
        <f>+F309</f>
        <v>0</v>
      </c>
      <c r="G55" s="10"/>
      <c r="H55" s="10">
        <f>+H309</f>
        <v>0</v>
      </c>
      <c r="I55" s="10"/>
      <c r="J55" s="10">
        <f>+J309</f>
        <v>0</v>
      </c>
      <c r="K55" s="10">
        <f t="shared" si="2"/>
        <v>0</v>
      </c>
      <c r="L55" s="10">
        <f t="shared" si="2"/>
        <v>0</v>
      </c>
      <c r="M55" s="7"/>
      <c r="N55" s="3"/>
      <c r="O55" s="3"/>
      <c r="P55" s="3"/>
      <c r="Q55" s="3"/>
      <c r="R55" s="3"/>
      <c r="S55" s="3"/>
      <c r="T55" s="3"/>
    </row>
    <row r="56" spans="1:20" ht="27.95" customHeight="1" x14ac:dyDescent="0.3">
      <c r="A56" s="16" t="str">
        <f>+A315</f>
        <v>0126  26 북비산로 266-8</v>
      </c>
      <c r="B56" s="7"/>
      <c r="C56" s="7"/>
      <c r="D56" s="12">
        <v>1</v>
      </c>
      <c r="E56" s="10"/>
      <c r="F56" s="10">
        <f>+F318</f>
        <v>0</v>
      </c>
      <c r="G56" s="10"/>
      <c r="H56" s="10">
        <f>+H318</f>
        <v>0</v>
      </c>
      <c r="I56" s="10"/>
      <c r="J56" s="10">
        <f>+J318</f>
        <v>0</v>
      </c>
      <c r="K56" s="10">
        <f t="shared" si="2"/>
        <v>0</v>
      </c>
      <c r="L56" s="10">
        <f t="shared" si="2"/>
        <v>0</v>
      </c>
      <c r="M56" s="7"/>
      <c r="N56" s="3"/>
      <c r="O56" s="3"/>
      <c r="P56" s="3"/>
      <c r="Q56" s="3"/>
      <c r="R56" s="3"/>
      <c r="S56" s="3"/>
      <c r="T56" s="3"/>
    </row>
    <row r="57" spans="1:20" ht="27.95" customHeight="1" x14ac:dyDescent="0.3">
      <c r="A57" s="16" t="str">
        <f>+A324</f>
        <v>0127  27 국채보상로 53길 6-24, 3층</v>
      </c>
      <c r="B57" s="7"/>
      <c r="C57" s="7"/>
      <c r="D57" s="12">
        <v>1</v>
      </c>
      <c r="E57" s="10"/>
      <c r="F57" s="10">
        <f>+F328</f>
        <v>0</v>
      </c>
      <c r="G57" s="10"/>
      <c r="H57" s="10">
        <f>+H328</f>
        <v>0</v>
      </c>
      <c r="I57" s="10"/>
      <c r="J57" s="10">
        <f>+J328</f>
        <v>0</v>
      </c>
      <c r="K57" s="10">
        <f t="shared" si="2"/>
        <v>0</v>
      </c>
      <c r="L57" s="10">
        <f t="shared" si="2"/>
        <v>0</v>
      </c>
      <c r="M57" s="7"/>
      <c r="N57" s="3"/>
      <c r="O57" s="3"/>
      <c r="P57" s="3"/>
      <c r="Q57" s="3"/>
      <c r="R57" s="3"/>
      <c r="S57" s="3"/>
      <c r="T57" s="3"/>
    </row>
    <row r="58" spans="1:20" ht="27.95" customHeight="1" x14ac:dyDescent="0.3">
      <c r="A58" s="16" t="str">
        <f>+A330</f>
        <v>0128  28  국채보상로 45길 47</v>
      </c>
      <c r="B58" s="7"/>
      <c r="C58" s="7"/>
      <c r="D58" s="12">
        <v>1</v>
      </c>
      <c r="E58" s="10"/>
      <c r="F58" s="10">
        <f>+F336</f>
        <v>0</v>
      </c>
      <c r="G58" s="10"/>
      <c r="H58" s="10">
        <f>+H336</f>
        <v>0</v>
      </c>
      <c r="I58" s="10"/>
      <c r="J58" s="10">
        <f>+J336</f>
        <v>0</v>
      </c>
      <c r="K58" s="10">
        <f t="shared" si="2"/>
        <v>0</v>
      </c>
      <c r="L58" s="10">
        <f t="shared" si="2"/>
        <v>0</v>
      </c>
      <c r="M58" s="7"/>
      <c r="N58" s="3"/>
      <c r="O58" s="3"/>
      <c r="P58" s="3"/>
      <c r="Q58" s="3"/>
      <c r="R58" s="3"/>
      <c r="S58" s="3"/>
      <c r="T58" s="3"/>
    </row>
    <row r="59" spans="1:20" ht="27.95" customHeight="1" x14ac:dyDescent="0.3">
      <c r="A59" s="16" t="str">
        <f>+A341</f>
        <v>0129  29 서대구로 36길 5-5</v>
      </c>
      <c r="B59" s="7"/>
      <c r="C59" s="7"/>
      <c r="D59" s="12">
        <v>1</v>
      </c>
      <c r="E59" s="10"/>
      <c r="F59" s="10">
        <f>+F344</f>
        <v>0</v>
      </c>
      <c r="G59" s="10"/>
      <c r="H59" s="10">
        <f>+H344</f>
        <v>0</v>
      </c>
      <c r="I59" s="10"/>
      <c r="J59" s="10">
        <f>+J344</f>
        <v>0</v>
      </c>
      <c r="K59" s="10">
        <f t="shared" si="2"/>
        <v>0</v>
      </c>
      <c r="L59" s="10">
        <f t="shared" si="2"/>
        <v>0</v>
      </c>
      <c r="M59" s="7"/>
      <c r="N59" s="3"/>
      <c r="O59" s="3"/>
      <c r="P59" s="3"/>
      <c r="Q59" s="3"/>
      <c r="R59" s="3"/>
      <c r="S59" s="3"/>
      <c r="T59" s="3"/>
    </row>
    <row r="60" spans="1:20" ht="27.95" customHeight="1" x14ac:dyDescent="0.3">
      <c r="A60" s="16" t="str">
        <f>+A349</f>
        <v>0130  30 통학로 49길 54, 2층</v>
      </c>
      <c r="B60" s="7"/>
      <c r="C60" s="7"/>
      <c r="D60" s="12">
        <v>1</v>
      </c>
      <c r="E60" s="10"/>
      <c r="F60" s="10">
        <f>+F354</f>
        <v>0</v>
      </c>
      <c r="G60" s="10"/>
      <c r="H60" s="10">
        <f>+H354</f>
        <v>0</v>
      </c>
      <c r="I60" s="10"/>
      <c r="J60" s="10">
        <f>+J354</f>
        <v>0</v>
      </c>
      <c r="K60" s="10">
        <f t="shared" si="2"/>
        <v>0</v>
      </c>
      <c r="L60" s="10">
        <f t="shared" si="2"/>
        <v>0</v>
      </c>
      <c r="M60" s="7"/>
      <c r="N60" s="3"/>
      <c r="O60" s="3"/>
      <c r="P60" s="3"/>
      <c r="Q60" s="3"/>
      <c r="R60" s="3"/>
      <c r="S60" s="3"/>
      <c r="T60" s="3"/>
    </row>
    <row r="61" spans="1:20" ht="27.95" customHeight="1" x14ac:dyDescent="0.3">
      <c r="A61" s="16" t="str">
        <f>+A356</f>
        <v>0131  31 북비산로 47길 6-69</v>
      </c>
      <c r="B61" s="7"/>
      <c r="C61" s="7"/>
      <c r="D61" s="12">
        <v>1</v>
      </c>
      <c r="E61" s="10"/>
      <c r="F61" s="10">
        <f>+F359</f>
        <v>0</v>
      </c>
      <c r="G61" s="10"/>
      <c r="H61" s="10">
        <f>+H359</f>
        <v>0</v>
      </c>
      <c r="I61" s="10"/>
      <c r="J61" s="10">
        <f>+J359</f>
        <v>0</v>
      </c>
      <c r="K61" s="10">
        <f t="shared" si="2"/>
        <v>0</v>
      </c>
      <c r="L61" s="10">
        <f t="shared" si="2"/>
        <v>0</v>
      </c>
      <c r="M61" s="7"/>
      <c r="N61" s="3"/>
      <c r="O61" s="3"/>
      <c r="P61" s="3"/>
      <c r="Q61" s="3"/>
      <c r="R61" s="3"/>
      <c r="S61" s="3"/>
      <c r="T61" s="3"/>
    </row>
    <row r="62" spans="1:20" ht="27.95" customHeight="1" x14ac:dyDescent="0.3">
      <c r="A62" s="16" t="str">
        <f>+A366</f>
        <v>0132  32 국채보상로 50길 6-9, 102호</v>
      </c>
      <c r="B62" s="7"/>
      <c r="C62" s="7"/>
      <c r="D62" s="12">
        <v>1</v>
      </c>
      <c r="E62" s="10"/>
      <c r="F62" s="10">
        <f>+F370</f>
        <v>0</v>
      </c>
      <c r="G62" s="10"/>
      <c r="H62" s="10">
        <f>+H370</f>
        <v>0</v>
      </c>
      <c r="I62" s="10"/>
      <c r="J62" s="10">
        <f>+J370</f>
        <v>0</v>
      </c>
      <c r="K62" s="10">
        <f t="shared" si="2"/>
        <v>0</v>
      </c>
      <c r="L62" s="10">
        <f t="shared" si="2"/>
        <v>0</v>
      </c>
      <c r="M62" s="7"/>
      <c r="N62" s="3"/>
      <c r="O62" s="3"/>
      <c r="P62" s="3"/>
      <c r="Q62" s="3"/>
      <c r="R62" s="3"/>
      <c r="S62" s="3"/>
      <c r="T62" s="3"/>
    </row>
    <row r="63" spans="1:20" ht="27.95" customHeight="1" x14ac:dyDescent="0.3">
      <c r="A63" s="16" t="str">
        <f>+A376</f>
        <v>0133  33 평리로 55길 32-3, 1층</v>
      </c>
      <c r="B63" s="7"/>
      <c r="C63" s="7"/>
      <c r="D63" s="12">
        <v>1</v>
      </c>
      <c r="E63" s="10"/>
      <c r="F63" s="10">
        <f>+F379</f>
        <v>0</v>
      </c>
      <c r="G63" s="10"/>
      <c r="H63" s="10">
        <f>+H379</f>
        <v>0</v>
      </c>
      <c r="I63" s="10"/>
      <c r="J63" s="10">
        <f>+J379</f>
        <v>0</v>
      </c>
      <c r="K63" s="10">
        <f t="shared" si="2"/>
        <v>0</v>
      </c>
      <c r="L63" s="10">
        <f t="shared" si="2"/>
        <v>0</v>
      </c>
      <c r="M63" s="7"/>
      <c r="N63" s="3"/>
      <c r="O63" s="3"/>
      <c r="P63" s="3"/>
      <c r="Q63" s="3"/>
      <c r="R63" s="3"/>
      <c r="S63" s="3"/>
      <c r="T63" s="3"/>
    </row>
    <row r="64" spans="1:20" ht="27.95" customHeight="1" x14ac:dyDescent="0.3">
      <c r="A64" s="16" t="str">
        <f>+A381</f>
        <v>0134  34 국채보상로 52길 31-23, 1층</v>
      </c>
      <c r="B64" s="7"/>
      <c r="C64" s="7"/>
      <c r="D64" s="12">
        <v>1</v>
      </c>
      <c r="E64" s="10"/>
      <c r="F64" s="10">
        <f>+F385</f>
        <v>0</v>
      </c>
      <c r="G64" s="10"/>
      <c r="H64" s="10">
        <f>+H385</f>
        <v>0</v>
      </c>
      <c r="I64" s="10"/>
      <c r="J64" s="10">
        <f>+J385</f>
        <v>0</v>
      </c>
      <c r="K64" s="10">
        <f t="shared" si="2"/>
        <v>0</v>
      </c>
      <c r="L64" s="10">
        <f t="shared" si="2"/>
        <v>0</v>
      </c>
      <c r="M64" s="7"/>
      <c r="N64" s="3"/>
      <c r="O64" s="3"/>
      <c r="P64" s="3"/>
      <c r="Q64" s="3"/>
      <c r="R64" s="3"/>
      <c r="S64" s="3"/>
      <c r="T64" s="3"/>
    </row>
    <row r="65" spans="1:20" ht="27.95" customHeight="1" x14ac:dyDescent="0.3">
      <c r="A65" s="16" t="str">
        <f>+A391</f>
        <v>0135  35 국채보상로 50길 38-25, 1층</v>
      </c>
      <c r="B65" s="7"/>
      <c r="C65" s="7"/>
      <c r="D65" s="12">
        <v>1</v>
      </c>
      <c r="E65" s="10"/>
      <c r="F65" s="10">
        <f>+F395</f>
        <v>0</v>
      </c>
      <c r="G65" s="10"/>
      <c r="H65" s="10">
        <f>+H395</f>
        <v>0</v>
      </c>
      <c r="I65" s="10"/>
      <c r="J65" s="10">
        <f>+J395</f>
        <v>0</v>
      </c>
      <c r="K65" s="10">
        <f t="shared" si="2"/>
        <v>0</v>
      </c>
      <c r="L65" s="10">
        <f t="shared" si="2"/>
        <v>0</v>
      </c>
      <c r="M65" s="7"/>
      <c r="N65" s="3"/>
      <c r="O65" s="3"/>
      <c r="P65" s="3"/>
      <c r="Q65" s="3"/>
      <c r="R65" s="3"/>
      <c r="S65" s="3"/>
      <c r="T65" s="3"/>
    </row>
    <row r="66" spans="1:20" ht="27.95" customHeight="1" x14ac:dyDescent="0.3">
      <c r="A66" s="16" t="str">
        <f>+A400</f>
        <v>0136  36 북비산로 27길 5-24</v>
      </c>
      <c r="B66" s="7"/>
      <c r="C66" s="7"/>
      <c r="D66" s="12">
        <v>1</v>
      </c>
      <c r="E66" s="10"/>
      <c r="F66" s="10">
        <f>+F404</f>
        <v>0</v>
      </c>
      <c r="G66" s="10"/>
      <c r="H66" s="10">
        <f>+H404</f>
        <v>0</v>
      </c>
      <c r="I66" s="10"/>
      <c r="J66" s="10">
        <f>+J404</f>
        <v>0</v>
      </c>
      <c r="K66" s="10">
        <f t="shared" si="2"/>
        <v>0</v>
      </c>
      <c r="L66" s="10">
        <f t="shared" si="2"/>
        <v>0</v>
      </c>
      <c r="M66" s="7"/>
      <c r="N66" s="3"/>
      <c r="O66" s="3"/>
      <c r="P66" s="3"/>
      <c r="Q66" s="3"/>
      <c r="R66" s="3"/>
      <c r="S66" s="3"/>
      <c r="T66" s="3"/>
    </row>
    <row r="67" spans="1:20" ht="27.95" customHeight="1" x14ac:dyDescent="0.3">
      <c r="A67" s="16" t="str">
        <f>+A406</f>
        <v>0137  37 서대구로 45길 31-3</v>
      </c>
      <c r="B67" s="7"/>
      <c r="C67" s="7"/>
      <c r="D67" s="12">
        <v>1</v>
      </c>
      <c r="E67" s="10"/>
      <c r="F67" s="10">
        <f>+F409</f>
        <v>0</v>
      </c>
      <c r="G67" s="10"/>
      <c r="H67" s="10">
        <f>+H409</f>
        <v>0</v>
      </c>
      <c r="I67" s="10"/>
      <c r="J67" s="10">
        <f>+J409</f>
        <v>0</v>
      </c>
      <c r="K67" s="10">
        <f t="shared" si="2"/>
        <v>0</v>
      </c>
      <c r="L67" s="10">
        <f t="shared" si="2"/>
        <v>0</v>
      </c>
      <c r="M67" s="7"/>
      <c r="N67" s="3"/>
      <c r="O67" s="3"/>
      <c r="P67" s="3"/>
      <c r="Q67" s="3"/>
      <c r="R67" s="3"/>
      <c r="S67" s="3"/>
      <c r="T67" s="3"/>
    </row>
    <row r="68" spans="1:20" ht="27.95" customHeight="1" x14ac:dyDescent="0.3">
      <c r="A68" s="16" t="str">
        <f>+A415</f>
        <v>0138  38 북비산로 27길 9-1</v>
      </c>
      <c r="B68" s="7"/>
      <c r="C68" s="7"/>
      <c r="D68" s="12">
        <v>1</v>
      </c>
      <c r="E68" s="10"/>
      <c r="F68" s="10">
        <f>+F419</f>
        <v>0</v>
      </c>
      <c r="G68" s="10"/>
      <c r="H68" s="10">
        <f>+H419</f>
        <v>0</v>
      </c>
      <c r="I68" s="10"/>
      <c r="J68" s="10">
        <f>+J419</f>
        <v>0</v>
      </c>
      <c r="K68" s="10">
        <f t="shared" si="2"/>
        <v>0</v>
      </c>
      <c r="L68" s="10">
        <f t="shared" si="2"/>
        <v>0</v>
      </c>
      <c r="M68" s="7"/>
      <c r="N68" s="3"/>
      <c r="O68" s="3"/>
      <c r="P68" s="3"/>
      <c r="Q68" s="3"/>
      <c r="R68" s="3"/>
      <c r="S68" s="3"/>
      <c r="T68" s="3"/>
    </row>
    <row r="69" spans="1:20" ht="27.95" customHeight="1" x14ac:dyDescent="0.3">
      <c r="A69" s="16" t="str">
        <f>+A425</f>
        <v>0139  39 서대구로 66길 26-8</v>
      </c>
      <c r="B69" s="7"/>
      <c r="C69" s="7"/>
      <c r="D69" s="12">
        <v>1</v>
      </c>
      <c r="E69" s="10"/>
      <c r="F69" s="10">
        <f>+F429</f>
        <v>0</v>
      </c>
      <c r="G69" s="10"/>
      <c r="H69" s="10">
        <f>+H429</f>
        <v>0</v>
      </c>
      <c r="I69" s="10"/>
      <c r="J69" s="10">
        <f>+J429</f>
        <v>0</v>
      </c>
      <c r="K69" s="10">
        <f t="shared" si="2"/>
        <v>0</v>
      </c>
      <c r="L69" s="10">
        <f t="shared" si="2"/>
        <v>0</v>
      </c>
      <c r="M69" s="7"/>
      <c r="N69" s="3"/>
      <c r="O69" s="3"/>
      <c r="P69" s="3"/>
      <c r="Q69" s="3"/>
      <c r="R69" s="3"/>
      <c r="S69" s="3"/>
      <c r="T69" s="3"/>
    </row>
    <row r="70" spans="1:20" ht="27.95" customHeight="1" x14ac:dyDescent="0.3">
      <c r="A70" s="16" t="str">
        <f>+A431</f>
        <v>0140  40 서대구로 68길 60-5, 102호</v>
      </c>
      <c r="B70" s="7"/>
      <c r="C70" s="7"/>
      <c r="D70" s="12">
        <v>1</v>
      </c>
      <c r="E70" s="10"/>
      <c r="F70" s="10">
        <f>+F434</f>
        <v>0</v>
      </c>
      <c r="G70" s="10"/>
      <c r="H70" s="10">
        <f>+H434</f>
        <v>0</v>
      </c>
      <c r="I70" s="10"/>
      <c r="J70" s="10">
        <f>+J434</f>
        <v>0</v>
      </c>
      <c r="K70" s="10">
        <f t="shared" si="2"/>
        <v>0</v>
      </c>
      <c r="L70" s="10">
        <f t="shared" si="2"/>
        <v>0</v>
      </c>
      <c r="M70" s="7"/>
      <c r="N70" s="3"/>
      <c r="O70" s="3"/>
      <c r="P70" s="3"/>
      <c r="Q70" s="3"/>
      <c r="R70" s="3"/>
      <c r="S70" s="3"/>
      <c r="T70" s="3"/>
    </row>
    <row r="71" spans="1:20" ht="27.95" customHeight="1" x14ac:dyDescent="0.3">
      <c r="A71" s="16" t="str">
        <f>+A440</f>
        <v>0141  41 달서천로 59길 8</v>
      </c>
      <c r="B71" s="7"/>
      <c r="C71" s="7"/>
      <c r="D71" s="12">
        <v>1</v>
      </c>
      <c r="E71" s="10"/>
      <c r="F71" s="10">
        <f>+F444</f>
        <v>0</v>
      </c>
      <c r="G71" s="10"/>
      <c r="H71" s="10">
        <f>+H444</f>
        <v>0</v>
      </c>
      <c r="I71" s="10"/>
      <c r="J71" s="10">
        <f>+J444</f>
        <v>0</v>
      </c>
      <c r="K71" s="10">
        <f t="shared" si="2"/>
        <v>0</v>
      </c>
      <c r="L71" s="10">
        <f t="shared" si="2"/>
        <v>0</v>
      </c>
      <c r="M71" s="7"/>
      <c r="N71" s="3"/>
      <c r="O71" s="3"/>
      <c r="P71" s="3"/>
      <c r="Q71" s="3"/>
      <c r="R71" s="3"/>
      <c r="S71" s="3"/>
      <c r="T71" s="3"/>
    </row>
    <row r="72" spans="1:20" ht="27.95" customHeight="1" x14ac:dyDescent="0.3">
      <c r="A72" s="16" t="str">
        <f>+A450</f>
        <v>0142  42 달서로 25길 13-3, 301호</v>
      </c>
      <c r="B72" s="7"/>
      <c r="C72" s="7"/>
      <c r="D72" s="12">
        <v>1</v>
      </c>
      <c r="E72" s="10"/>
      <c r="F72" s="10">
        <f>+F454</f>
        <v>0</v>
      </c>
      <c r="G72" s="10"/>
      <c r="H72" s="10">
        <f>+H454</f>
        <v>0</v>
      </c>
      <c r="I72" s="10"/>
      <c r="J72" s="10">
        <f>+J454</f>
        <v>0</v>
      </c>
      <c r="K72" s="10">
        <f t="shared" si="2"/>
        <v>0</v>
      </c>
      <c r="L72" s="10">
        <f t="shared" si="2"/>
        <v>0</v>
      </c>
      <c r="M72" s="7"/>
      <c r="N72" s="3"/>
      <c r="O72" s="3"/>
      <c r="P72" s="3"/>
      <c r="Q72" s="3"/>
      <c r="R72" s="3"/>
      <c r="S72" s="3"/>
      <c r="T72" s="3"/>
    </row>
    <row r="73" spans="1:20" ht="27.95" customHeight="1" x14ac:dyDescent="0.3">
      <c r="A73" s="16" t="str">
        <f>+A456</f>
        <v>0143  43 문화로 66길 8-118, 102호</v>
      </c>
      <c r="B73" s="7"/>
      <c r="C73" s="7"/>
      <c r="D73" s="12">
        <v>1</v>
      </c>
      <c r="E73" s="10"/>
      <c r="F73" s="10">
        <f>+F460</f>
        <v>0</v>
      </c>
      <c r="G73" s="10"/>
      <c r="H73" s="10">
        <f>+H460</f>
        <v>0</v>
      </c>
      <c r="I73" s="10"/>
      <c r="J73" s="10">
        <f>+J460</f>
        <v>0</v>
      </c>
      <c r="K73" s="10">
        <f t="shared" si="2"/>
        <v>0</v>
      </c>
      <c r="L73" s="10">
        <f t="shared" si="2"/>
        <v>0</v>
      </c>
      <c r="M73" s="7"/>
      <c r="N73" s="3"/>
      <c r="O73" s="3"/>
      <c r="P73" s="3"/>
      <c r="Q73" s="3"/>
      <c r="R73" s="3"/>
      <c r="S73" s="3"/>
      <c r="T73" s="3"/>
    </row>
    <row r="74" spans="1:20" ht="27.95" customHeight="1" x14ac:dyDescent="0.3">
      <c r="A74" s="16" t="str">
        <f>+A466</f>
        <v>0144  44 달서로 25길 30-1</v>
      </c>
      <c r="B74" s="7"/>
      <c r="C74" s="7"/>
      <c r="D74" s="12">
        <v>1</v>
      </c>
      <c r="E74" s="10"/>
      <c r="F74" s="10">
        <f>+F469</f>
        <v>0</v>
      </c>
      <c r="G74" s="10"/>
      <c r="H74" s="10">
        <f>+H469</f>
        <v>0</v>
      </c>
      <c r="I74" s="10"/>
      <c r="J74" s="10">
        <f>+J469</f>
        <v>0</v>
      </c>
      <c r="K74" s="10">
        <f t="shared" si="2"/>
        <v>0</v>
      </c>
      <c r="L74" s="10">
        <f t="shared" si="2"/>
        <v>0</v>
      </c>
      <c r="M74" s="7"/>
      <c r="N74" s="3"/>
      <c r="O74" s="3"/>
      <c r="P74" s="3"/>
      <c r="Q74" s="3"/>
      <c r="R74" s="3"/>
      <c r="S74" s="3"/>
      <c r="T74" s="3"/>
    </row>
    <row r="75" spans="1:20" ht="27.95" customHeight="1" x14ac:dyDescent="0.3">
      <c r="A75" s="16" t="str">
        <f>+A475</f>
        <v>0145  45 국채보상로 71길 18-4, 1층</v>
      </c>
      <c r="B75" s="7"/>
      <c r="C75" s="7"/>
      <c r="D75" s="12">
        <v>1</v>
      </c>
      <c r="E75" s="10"/>
      <c r="F75" s="10">
        <f>+F479</f>
        <v>0</v>
      </c>
      <c r="G75" s="10"/>
      <c r="H75" s="10">
        <f>+H479</f>
        <v>0</v>
      </c>
      <c r="I75" s="10"/>
      <c r="J75" s="10">
        <f>+J479</f>
        <v>0</v>
      </c>
      <c r="K75" s="10">
        <f t="shared" si="2"/>
        <v>0</v>
      </c>
      <c r="L75" s="10">
        <f t="shared" si="2"/>
        <v>0</v>
      </c>
      <c r="M75" s="7"/>
      <c r="N75" s="3"/>
      <c r="O75" s="3"/>
      <c r="P75" s="3"/>
      <c r="Q75" s="3"/>
      <c r="R75" s="3"/>
      <c r="S75" s="3"/>
      <c r="T75" s="3"/>
    </row>
    <row r="76" spans="1:20" ht="27.95" customHeight="1" x14ac:dyDescent="0.3">
      <c r="A76" s="16" t="str">
        <f>+A481</f>
        <v>0146  46 문화로 66길 29, 101호</v>
      </c>
      <c r="B76" s="7"/>
      <c r="C76" s="7"/>
      <c r="D76" s="12">
        <v>1</v>
      </c>
      <c r="E76" s="10"/>
      <c r="F76" s="10">
        <f>+F484</f>
        <v>0</v>
      </c>
      <c r="G76" s="10"/>
      <c r="H76" s="10">
        <f>+H484</f>
        <v>0</v>
      </c>
      <c r="I76" s="10"/>
      <c r="J76" s="10">
        <f>+J484</f>
        <v>0</v>
      </c>
      <c r="K76" s="10">
        <f t="shared" si="2"/>
        <v>0</v>
      </c>
      <c r="L76" s="10">
        <f t="shared" si="2"/>
        <v>0</v>
      </c>
      <c r="M76" s="7"/>
      <c r="N76" s="3"/>
      <c r="O76" s="3"/>
      <c r="P76" s="3"/>
      <c r="Q76" s="3"/>
      <c r="R76" s="3"/>
      <c r="S76" s="3"/>
      <c r="T76" s="3"/>
    </row>
    <row r="77" spans="1:20" ht="27.95" customHeight="1" x14ac:dyDescent="0.3">
      <c r="A77" s="16" t="str">
        <f>+A490</f>
        <v>0147  47 국채보상로 36길 42, 103동 305호</v>
      </c>
      <c r="B77" s="7"/>
      <c r="C77" s="7"/>
      <c r="D77" s="12">
        <v>1</v>
      </c>
      <c r="E77" s="10"/>
      <c r="F77" s="10">
        <f>+F495</f>
        <v>0</v>
      </c>
      <c r="G77" s="10"/>
      <c r="H77" s="10">
        <f>+H495</f>
        <v>0</v>
      </c>
      <c r="I77" s="10"/>
      <c r="J77" s="10">
        <f>+J495</f>
        <v>0</v>
      </c>
      <c r="K77" s="10">
        <f t="shared" si="2"/>
        <v>0</v>
      </c>
      <c r="L77" s="10">
        <f t="shared" si="2"/>
        <v>0</v>
      </c>
      <c r="M77" s="7"/>
      <c r="N77" s="3"/>
      <c r="O77" s="3"/>
      <c r="P77" s="3"/>
      <c r="Q77" s="3"/>
      <c r="R77" s="3"/>
      <c r="S77" s="3"/>
      <c r="T77" s="3"/>
    </row>
    <row r="78" spans="1:20" ht="27.95" customHeight="1" x14ac:dyDescent="0.3">
      <c r="A78" s="16" t="str">
        <f>+A500</f>
        <v>0148  48 국채보상로 36길 39, 102동 109호</v>
      </c>
      <c r="B78" s="7"/>
      <c r="C78" s="7"/>
      <c r="D78" s="12">
        <v>1</v>
      </c>
      <c r="E78" s="10"/>
      <c r="F78" s="10">
        <f>+F504</f>
        <v>0</v>
      </c>
      <c r="G78" s="10"/>
      <c r="H78" s="10">
        <f>+H504</f>
        <v>0</v>
      </c>
      <c r="I78" s="10"/>
      <c r="J78" s="10">
        <f>+J504</f>
        <v>0</v>
      </c>
      <c r="K78" s="10">
        <f t="shared" si="2"/>
        <v>0</v>
      </c>
      <c r="L78" s="10">
        <f t="shared" si="2"/>
        <v>0</v>
      </c>
      <c r="M78" s="7"/>
      <c r="N78" s="3"/>
      <c r="O78" s="3"/>
      <c r="P78" s="3"/>
      <c r="Q78" s="3"/>
      <c r="R78" s="3"/>
      <c r="S78" s="3"/>
      <c r="T78" s="3"/>
    </row>
    <row r="79" spans="1:20" ht="27.95" customHeight="1" x14ac:dyDescent="0.3">
      <c r="A79" s="16" t="str">
        <f>+A506</f>
        <v>0149  49 국채보상로 38길 52, B동 202호</v>
      </c>
      <c r="B79" s="7"/>
      <c r="C79" s="7"/>
      <c r="D79" s="12">
        <v>1</v>
      </c>
      <c r="E79" s="10"/>
      <c r="F79" s="10">
        <f>+F510</f>
        <v>0</v>
      </c>
      <c r="G79" s="10"/>
      <c r="H79" s="10">
        <f>+H510</f>
        <v>0</v>
      </c>
      <c r="I79" s="10"/>
      <c r="J79" s="10">
        <f>+J510</f>
        <v>0</v>
      </c>
      <c r="K79" s="10">
        <f t="shared" si="2"/>
        <v>0</v>
      </c>
      <c r="L79" s="10">
        <f t="shared" si="2"/>
        <v>0</v>
      </c>
      <c r="M79" s="7"/>
      <c r="N79" s="3"/>
      <c r="O79" s="3"/>
      <c r="P79" s="3"/>
      <c r="Q79" s="3"/>
      <c r="R79" s="3"/>
      <c r="S79" s="3"/>
      <c r="T79" s="3"/>
    </row>
    <row r="80" spans="1:20" ht="27.95" customHeight="1" x14ac:dyDescent="0.3">
      <c r="A80" s="16" t="str">
        <f>+A516</f>
        <v>0150  50 와룡로 72길 61-1</v>
      </c>
      <c r="B80" s="7"/>
      <c r="C80" s="7"/>
      <c r="D80" s="12">
        <v>1</v>
      </c>
      <c r="E80" s="10"/>
      <c r="F80" s="10">
        <f>+F519</f>
        <v>0</v>
      </c>
      <c r="G80" s="10"/>
      <c r="H80" s="10">
        <f>+H519</f>
        <v>0</v>
      </c>
      <c r="I80" s="10"/>
      <c r="J80" s="10">
        <f>+J519</f>
        <v>0</v>
      </c>
      <c r="K80" s="10">
        <f t="shared" si="2"/>
        <v>0</v>
      </c>
      <c r="L80" s="10">
        <f t="shared" si="2"/>
        <v>0</v>
      </c>
      <c r="M80" s="7"/>
      <c r="N80" s="3"/>
      <c r="O80" s="3"/>
      <c r="P80" s="3"/>
      <c r="Q80" s="3"/>
      <c r="R80" s="3"/>
      <c r="S80" s="3"/>
      <c r="T80" s="3"/>
    </row>
    <row r="81" spans="1:20" ht="27.95" customHeight="1" x14ac:dyDescent="0.3">
      <c r="A81" s="16" t="str">
        <f>+A259</f>
        <v>[ 합           계 ]</v>
      </c>
      <c r="B81" s="7"/>
      <c r="C81" s="7"/>
      <c r="D81" s="7"/>
      <c r="E81" s="7"/>
      <c r="F81" s="17">
        <f>SUM(F31:F80)</f>
        <v>0</v>
      </c>
      <c r="G81" s="7"/>
      <c r="H81" s="17">
        <f>SUM(H31:H80)</f>
        <v>0</v>
      </c>
      <c r="I81" s="7"/>
      <c r="J81" s="17">
        <f>SUM(J31:J80)</f>
        <v>0</v>
      </c>
      <c r="K81" s="7"/>
      <c r="L81" s="17">
        <f>SUM(L31:L80)</f>
        <v>0</v>
      </c>
      <c r="M81" s="7"/>
      <c r="N81" s="3"/>
      <c r="O81" s="3"/>
      <c r="P81" s="3"/>
      <c r="Q81" s="3"/>
      <c r="R81" s="3"/>
      <c r="S81" s="3"/>
      <c r="T81" s="3"/>
    </row>
    <row r="82" spans="1:20" ht="27.95" customHeight="1" x14ac:dyDescent="0.3">
      <c r="A82" s="1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3"/>
      <c r="O82" s="3"/>
      <c r="P82" s="3"/>
      <c r="Q82" s="3"/>
      <c r="R82" s="3"/>
      <c r="S82" s="3"/>
      <c r="T82" s="3"/>
    </row>
    <row r="83" spans="1:20" ht="27.95" customHeight="1" x14ac:dyDescent="0.3">
      <c r="A83" s="1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3"/>
      <c r="O83" s="3"/>
      <c r="P83" s="3"/>
      <c r="Q83" s="3"/>
      <c r="R83" s="3"/>
      <c r="S83" s="3"/>
      <c r="T83" s="3"/>
    </row>
    <row r="84" spans="1:20" ht="27.95" customHeight="1" x14ac:dyDescent="0.3">
      <c r="A84" s="8" t="s">
        <v>2114</v>
      </c>
      <c r="B84" s="8" t="s">
        <v>52</v>
      </c>
      <c r="C84" s="8" t="s">
        <v>52</v>
      </c>
      <c r="D84" s="12">
        <v>1</v>
      </c>
      <c r="E84" s="10"/>
      <c r="F84" s="10">
        <f>+F110+F119+F129+F134+F144+F154+F160+F170+F179+F185+F194+F204+F209+F219+F229+F235+F245+F254+F260+F270+F279+F284+F294+F304+F310+F319+F329+F337+F345+F355+F360+F371+F380+F386+F396+F405+F410+F420+F430+F435+F445+F455+F461+F470+F480+F485+F496+F505+F520</f>
        <v>0</v>
      </c>
      <c r="G84" s="10"/>
      <c r="H84" s="10">
        <f>+H110+H119+H129+H134+H144+H154+H160+H170+H179+H185+H194+H204+H209+H219+H229+H235+H245+H254+H260+H270+H279+H284+H294+H304+H310+H319+H329+H337+H345+H355+H360+H371+H380+H386+H396+H405+H410+H420+H430+H435+H445+H455+H461+H470+H480+H485+H496+H505+H520</f>
        <v>0</v>
      </c>
      <c r="I84" s="10"/>
      <c r="J84" s="10">
        <f>+J110+J119+J129+J134+J144+J154+J160+J170+J179+J185+J194+J204+J209+J219+J229+J235+J245+J254+J260+J270+J279+J284+J294+J304+J310+J319+J329+J337+J345+J355+J360+J371+J380+J386+J396+J405+J410+J420+J430+J435+J445+J455+J461+J470+J480+J485+J496+J505+J520</f>
        <v>0</v>
      </c>
      <c r="K84" s="10">
        <f t="shared" ref="K84:L84" si="3">E84+G84+I84</f>
        <v>0</v>
      </c>
      <c r="L84" s="10">
        <f t="shared" si="3"/>
        <v>0</v>
      </c>
      <c r="M84" s="8" t="s">
        <v>52</v>
      </c>
      <c r="N84" s="1" t="s">
        <v>124</v>
      </c>
      <c r="O84" s="1" t="s">
        <v>52</v>
      </c>
      <c r="P84" s="1" t="s">
        <v>52</v>
      </c>
      <c r="Q84" s="1" t="s">
        <v>114</v>
      </c>
      <c r="R84" s="2">
        <v>2</v>
      </c>
      <c r="S84" s="1" t="s">
        <v>52</v>
      </c>
      <c r="T84" s="6">
        <f>L84*1</f>
        <v>0</v>
      </c>
    </row>
    <row r="85" spans="1:20" ht="27.95" customHeight="1" x14ac:dyDescent="0.3">
      <c r="A85" s="1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3"/>
      <c r="O85" s="3"/>
      <c r="P85" s="3"/>
      <c r="Q85" s="3"/>
      <c r="R85" s="3"/>
      <c r="S85" s="3"/>
      <c r="T85" s="3"/>
    </row>
    <row r="86" spans="1:20" ht="27.95" customHeight="1" x14ac:dyDescent="0.3">
      <c r="A86" s="1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3"/>
      <c r="O86" s="3"/>
      <c r="P86" s="3"/>
      <c r="Q86" s="3"/>
      <c r="R86" s="3"/>
      <c r="S86" s="3"/>
      <c r="T86" s="3"/>
    </row>
    <row r="87" spans="1:20" ht="27.95" customHeight="1" x14ac:dyDescent="0.3">
      <c r="A87" s="1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3"/>
      <c r="O87" s="3"/>
      <c r="P87" s="3"/>
      <c r="Q87" s="3"/>
      <c r="R87" s="3"/>
      <c r="S87" s="3"/>
      <c r="T87" s="3"/>
    </row>
    <row r="88" spans="1:20" ht="27.95" customHeight="1" x14ac:dyDescent="0.3">
      <c r="A88" s="1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3"/>
      <c r="O88" s="3"/>
      <c r="P88" s="3"/>
      <c r="Q88" s="3"/>
      <c r="R88" s="3"/>
      <c r="S88" s="3"/>
      <c r="T88" s="3"/>
    </row>
    <row r="89" spans="1:20" ht="27.95" customHeight="1" x14ac:dyDescent="0.3">
      <c r="A89" s="1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3"/>
      <c r="O89" s="3"/>
      <c r="P89" s="3"/>
      <c r="Q89" s="3"/>
      <c r="R89" s="3"/>
      <c r="S89" s="3"/>
      <c r="T89" s="3"/>
    </row>
    <row r="90" spans="1:20" ht="27.95" customHeight="1" x14ac:dyDescent="0.3">
      <c r="A90" s="1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3"/>
      <c r="O90" s="3"/>
      <c r="P90" s="3"/>
      <c r="Q90" s="3"/>
      <c r="R90" s="3"/>
      <c r="S90" s="3"/>
      <c r="T90" s="3"/>
    </row>
    <row r="91" spans="1:20" ht="27.95" customHeight="1" x14ac:dyDescent="0.3">
      <c r="A91" s="1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3"/>
      <c r="O91" s="3"/>
      <c r="P91" s="3"/>
      <c r="Q91" s="3"/>
      <c r="R91" s="3"/>
      <c r="S91" s="3"/>
      <c r="T91" s="3"/>
    </row>
    <row r="92" spans="1:20" ht="27.95" customHeight="1" x14ac:dyDescent="0.3">
      <c r="A92" s="1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3"/>
      <c r="O92" s="3"/>
      <c r="P92" s="3"/>
      <c r="Q92" s="3"/>
      <c r="R92" s="3"/>
      <c r="S92" s="3"/>
      <c r="T92" s="3"/>
    </row>
    <row r="93" spans="1:20" ht="27.95" customHeight="1" x14ac:dyDescent="0.3">
      <c r="A93" s="1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3"/>
      <c r="O93" s="3"/>
      <c r="P93" s="3"/>
      <c r="Q93" s="3"/>
      <c r="R93" s="3"/>
      <c r="S93" s="3"/>
      <c r="T93" s="3"/>
    </row>
    <row r="94" spans="1:20" ht="27.95" customHeight="1" x14ac:dyDescent="0.3">
      <c r="A94" s="1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3"/>
      <c r="O94" s="3"/>
      <c r="P94" s="3"/>
      <c r="Q94" s="3"/>
      <c r="R94" s="3"/>
      <c r="S94" s="3"/>
      <c r="T94" s="3"/>
    </row>
    <row r="95" spans="1:20" ht="27.95" customHeight="1" x14ac:dyDescent="0.3">
      <c r="A95" s="1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3"/>
      <c r="O95" s="3"/>
      <c r="P95" s="3"/>
      <c r="Q95" s="3"/>
      <c r="R95" s="3"/>
      <c r="S95" s="3"/>
      <c r="T95" s="3"/>
    </row>
    <row r="96" spans="1:20" ht="27.95" customHeight="1" x14ac:dyDescent="0.3">
      <c r="A96" s="1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3"/>
      <c r="O96" s="3"/>
      <c r="P96" s="3"/>
      <c r="Q96" s="3"/>
      <c r="R96" s="3"/>
      <c r="S96" s="3"/>
      <c r="T96" s="3"/>
    </row>
    <row r="97" spans="1:20" ht="27.95" customHeight="1" x14ac:dyDescent="0.3">
      <c r="A97" s="1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3"/>
      <c r="O97" s="3"/>
      <c r="P97" s="3"/>
      <c r="Q97" s="3"/>
      <c r="R97" s="3"/>
      <c r="S97" s="3"/>
      <c r="T97" s="3"/>
    </row>
    <row r="98" spans="1:20" ht="27.95" customHeight="1" x14ac:dyDescent="0.3">
      <c r="A98" s="1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3"/>
      <c r="O98" s="3"/>
      <c r="P98" s="3"/>
      <c r="Q98" s="3"/>
      <c r="R98" s="3"/>
      <c r="S98" s="3"/>
      <c r="T98" s="3"/>
    </row>
    <row r="99" spans="1:20" ht="27.95" customHeight="1" x14ac:dyDescent="0.3">
      <c r="A99" s="1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3"/>
      <c r="O99" s="3"/>
      <c r="P99" s="3"/>
      <c r="Q99" s="3"/>
      <c r="R99" s="3"/>
      <c r="S99" s="3"/>
      <c r="T99" s="3"/>
    </row>
    <row r="100" spans="1:20" ht="27.95" customHeight="1" x14ac:dyDescent="0.3">
      <c r="A100" s="1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3"/>
      <c r="O100" s="3"/>
      <c r="P100" s="3"/>
      <c r="Q100" s="3"/>
      <c r="R100" s="3"/>
      <c r="S100" s="3"/>
      <c r="T100" s="3"/>
    </row>
    <row r="101" spans="1:20" ht="27.95" customHeight="1" x14ac:dyDescent="0.3">
      <c r="A101" s="1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3"/>
      <c r="O101" s="3"/>
      <c r="P101" s="3"/>
      <c r="Q101" s="3"/>
      <c r="R101" s="3"/>
      <c r="S101" s="3"/>
      <c r="T101" s="3"/>
    </row>
    <row r="102" spans="1:20" ht="27.95" customHeight="1" x14ac:dyDescent="0.3">
      <c r="A102" s="1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3"/>
      <c r="O102" s="3"/>
      <c r="P102" s="3"/>
      <c r="Q102" s="3"/>
      <c r="R102" s="3"/>
      <c r="S102" s="3"/>
      <c r="T102" s="3"/>
    </row>
    <row r="103" spans="1:20" ht="27.95" customHeight="1" x14ac:dyDescent="0.3">
      <c r="A103" s="1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3"/>
      <c r="O103" s="3"/>
      <c r="P103" s="3"/>
      <c r="Q103" s="3"/>
      <c r="R103" s="3"/>
      <c r="S103" s="3"/>
      <c r="T103" s="3"/>
    </row>
    <row r="104" spans="1:20" ht="27.95" customHeight="1" x14ac:dyDescent="0.3">
      <c r="A104" s="1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3"/>
      <c r="O104" s="3"/>
      <c r="P104" s="3"/>
      <c r="Q104" s="3"/>
      <c r="R104" s="3"/>
      <c r="S104" s="3"/>
      <c r="T104" s="3"/>
    </row>
    <row r="105" spans="1:20" ht="27.95" customHeight="1" x14ac:dyDescent="0.3">
      <c r="A105" s="8" t="s">
        <v>51</v>
      </c>
      <c r="B105" s="8" t="s">
        <v>52</v>
      </c>
      <c r="C105" s="8" t="s">
        <v>52</v>
      </c>
      <c r="D105" s="9"/>
      <c r="E105" s="10"/>
      <c r="F105" s="10"/>
      <c r="G105" s="10"/>
      <c r="H105" s="10"/>
      <c r="I105" s="10"/>
      <c r="J105" s="10"/>
      <c r="K105" s="10"/>
      <c r="L105" s="10"/>
      <c r="M105" s="8" t="s">
        <v>52</v>
      </c>
      <c r="N105" s="1" t="s">
        <v>53</v>
      </c>
      <c r="O105" s="1" t="s">
        <v>52</v>
      </c>
      <c r="P105" s="1" t="s">
        <v>52</v>
      </c>
      <c r="Q105" s="1" t="s">
        <v>52</v>
      </c>
      <c r="R105" s="2">
        <v>1</v>
      </c>
      <c r="S105" s="1" t="s">
        <v>52</v>
      </c>
      <c r="T105" s="6"/>
    </row>
    <row r="106" spans="1:20" ht="27.95" customHeight="1" x14ac:dyDescent="0.3">
      <c r="A106" s="8" t="s">
        <v>54</v>
      </c>
      <c r="B106" s="8" t="s">
        <v>52</v>
      </c>
      <c r="C106" s="8" t="s">
        <v>52</v>
      </c>
      <c r="D106" s="9"/>
      <c r="E106" s="10"/>
      <c r="F106" s="10"/>
      <c r="G106" s="10"/>
      <c r="H106" s="10"/>
      <c r="I106" s="10"/>
      <c r="J106" s="10"/>
      <c r="K106" s="10"/>
      <c r="L106" s="10"/>
      <c r="M106" s="8" t="s">
        <v>52</v>
      </c>
      <c r="N106" s="1" t="s">
        <v>55</v>
      </c>
      <c r="O106" s="1" t="s">
        <v>52</v>
      </c>
      <c r="P106" s="1" t="s">
        <v>53</v>
      </c>
      <c r="Q106" s="1" t="s">
        <v>52</v>
      </c>
      <c r="R106" s="2">
        <v>2</v>
      </c>
      <c r="S106" s="1" t="s">
        <v>52</v>
      </c>
      <c r="T106" s="6"/>
    </row>
    <row r="107" spans="1:20" ht="27.95" customHeight="1" x14ac:dyDescent="0.3">
      <c r="A107" s="8" t="s">
        <v>56</v>
      </c>
      <c r="B107" s="8" t="s">
        <v>52</v>
      </c>
      <c r="C107" s="8" t="s">
        <v>52</v>
      </c>
      <c r="D107" s="9">
        <v>1</v>
      </c>
      <c r="E107" s="10">
        <f>공종별내역서!F29</f>
        <v>0</v>
      </c>
      <c r="F107" s="10">
        <f t="shared" ref="F107:F209" si="4">E107*D107</f>
        <v>0</v>
      </c>
      <c r="G107" s="10">
        <f>공종별내역서!H29</f>
        <v>0</v>
      </c>
      <c r="H107" s="10">
        <f t="shared" ref="H107:H209" si="5">G107*D107</f>
        <v>0</v>
      </c>
      <c r="I107" s="10">
        <f>공종별내역서!J29</f>
        <v>0</v>
      </c>
      <c r="J107" s="10">
        <f t="shared" ref="J107:J209" si="6">I107*D107</f>
        <v>0</v>
      </c>
      <c r="K107" s="10">
        <f t="shared" ref="K107:K209" si="7">E107+G107+I107</f>
        <v>0</v>
      </c>
      <c r="L107" s="10">
        <f t="shared" ref="L107:L209" si="8">F107+H107+J107</f>
        <v>0</v>
      </c>
      <c r="M107" s="8" t="s">
        <v>52</v>
      </c>
      <c r="N107" s="1" t="s">
        <v>57</v>
      </c>
      <c r="O107" s="1" t="s">
        <v>52</v>
      </c>
      <c r="P107" s="1" t="s">
        <v>55</v>
      </c>
      <c r="Q107" s="1" t="s">
        <v>52</v>
      </c>
      <c r="R107" s="2">
        <v>3</v>
      </c>
      <c r="S107" s="1" t="s">
        <v>52</v>
      </c>
      <c r="T107" s="6"/>
    </row>
    <row r="108" spans="1:20" ht="27.95" customHeight="1" x14ac:dyDescent="0.3">
      <c r="A108" s="8" t="s">
        <v>91</v>
      </c>
      <c r="B108" s="8" t="s">
        <v>52</v>
      </c>
      <c r="C108" s="8" t="s">
        <v>52</v>
      </c>
      <c r="D108" s="9">
        <v>1</v>
      </c>
      <c r="E108" s="10">
        <f>공종별내역서!F55</f>
        <v>0</v>
      </c>
      <c r="F108" s="10">
        <f t="shared" si="4"/>
        <v>0</v>
      </c>
      <c r="G108" s="10">
        <f>공종별내역서!H55</f>
        <v>0</v>
      </c>
      <c r="H108" s="10">
        <f t="shared" si="5"/>
        <v>0</v>
      </c>
      <c r="I108" s="10">
        <f>공종별내역서!J55</f>
        <v>0</v>
      </c>
      <c r="J108" s="10">
        <f t="shared" si="6"/>
        <v>0</v>
      </c>
      <c r="K108" s="10">
        <f t="shared" si="7"/>
        <v>0</v>
      </c>
      <c r="L108" s="10">
        <f t="shared" si="8"/>
        <v>0</v>
      </c>
      <c r="M108" s="8" t="s">
        <v>52</v>
      </c>
      <c r="N108" s="1" t="s">
        <v>92</v>
      </c>
      <c r="O108" s="1" t="s">
        <v>52</v>
      </c>
      <c r="P108" s="1" t="s">
        <v>55</v>
      </c>
      <c r="Q108" s="1" t="s">
        <v>52</v>
      </c>
      <c r="R108" s="2">
        <v>3</v>
      </c>
      <c r="S108" s="1" t="s">
        <v>52</v>
      </c>
      <c r="T108" s="6"/>
    </row>
    <row r="109" spans="1:20" ht="27.95" customHeight="1" x14ac:dyDescent="0.3">
      <c r="A109" s="8" t="s">
        <v>89</v>
      </c>
      <c r="B109" s="9"/>
      <c r="C109" s="9"/>
      <c r="D109" s="9"/>
      <c r="E109" s="9"/>
      <c r="F109" s="10">
        <f>SUM(F107:F108)</f>
        <v>0</v>
      </c>
      <c r="G109" s="9"/>
      <c r="H109" s="10">
        <f>SUM(H107:H108)</f>
        <v>0</v>
      </c>
      <c r="I109" s="9"/>
      <c r="J109" s="10">
        <f>SUM(J107:J108)</f>
        <v>0</v>
      </c>
      <c r="K109" s="9"/>
      <c r="L109" s="10">
        <f>SUM(L107:L108)</f>
        <v>0</v>
      </c>
      <c r="M109" s="9"/>
      <c r="T109" s="5"/>
    </row>
    <row r="110" spans="1:20" ht="27.95" customHeight="1" x14ac:dyDescent="0.3">
      <c r="A110" s="8" t="s">
        <v>112</v>
      </c>
      <c r="B110" s="8" t="s">
        <v>52</v>
      </c>
      <c r="C110" s="8" t="s">
        <v>52</v>
      </c>
      <c r="D110" s="9">
        <v>1</v>
      </c>
      <c r="E110" s="10">
        <f>공종별내역서!F81</f>
        <v>0</v>
      </c>
      <c r="F110" s="10">
        <f t="shared" si="4"/>
        <v>0</v>
      </c>
      <c r="G110" s="10">
        <f>공종별내역서!H81</f>
        <v>0</v>
      </c>
      <c r="H110" s="10">
        <f t="shared" si="5"/>
        <v>0</v>
      </c>
      <c r="I110" s="10">
        <f>공종별내역서!J81</f>
        <v>0</v>
      </c>
      <c r="J110" s="10">
        <f t="shared" si="6"/>
        <v>0</v>
      </c>
      <c r="K110" s="10">
        <f t="shared" si="7"/>
        <v>0</v>
      </c>
      <c r="L110" s="10">
        <f t="shared" si="8"/>
        <v>0</v>
      </c>
      <c r="M110" s="8" t="s">
        <v>52</v>
      </c>
      <c r="N110" s="1" t="s">
        <v>113</v>
      </c>
      <c r="O110" s="1" t="s">
        <v>52</v>
      </c>
      <c r="P110" s="1" t="s">
        <v>52</v>
      </c>
      <c r="Q110" s="1" t="s">
        <v>114</v>
      </c>
      <c r="R110" s="2">
        <v>3</v>
      </c>
      <c r="S110" s="1" t="s">
        <v>52</v>
      </c>
      <c r="T110" s="6">
        <f>L110*1</f>
        <v>0</v>
      </c>
    </row>
    <row r="111" spans="1:20" ht="27.95" customHeight="1" x14ac:dyDescent="0.3">
      <c r="A111" s="8"/>
      <c r="B111" s="8"/>
      <c r="C111" s="8"/>
      <c r="D111" s="12"/>
      <c r="E111" s="10"/>
      <c r="F111" s="10"/>
      <c r="G111" s="10"/>
      <c r="H111" s="10"/>
      <c r="I111" s="10"/>
      <c r="J111" s="10"/>
      <c r="K111" s="10"/>
      <c r="L111" s="10"/>
      <c r="M111" s="8"/>
      <c r="N111" s="1"/>
      <c r="O111" s="1"/>
      <c r="P111" s="1"/>
      <c r="Q111" s="1"/>
      <c r="R111" s="2"/>
      <c r="S111" s="1"/>
      <c r="T111" s="6"/>
    </row>
    <row r="112" spans="1:20" ht="27.95" customHeight="1" x14ac:dyDescent="0.3">
      <c r="A112" s="8"/>
      <c r="B112" s="8"/>
      <c r="C112" s="8"/>
      <c r="D112" s="12"/>
      <c r="E112" s="10"/>
      <c r="F112" s="10"/>
      <c r="G112" s="10"/>
      <c r="H112" s="10"/>
      <c r="I112" s="10"/>
      <c r="J112" s="10"/>
      <c r="K112" s="10"/>
      <c r="L112" s="10"/>
      <c r="M112" s="8"/>
      <c r="N112" s="1"/>
      <c r="O112" s="1"/>
      <c r="P112" s="1"/>
      <c r="Q112" s="1"/>
      <c r="R112" s="2"/>
      <c r="S112" s="1"/>
      <c r="T112" s="6"/>
    </row>
    <row r="113" spans="1:20" ht="27.95" customHeight="1" x14ac:dyDescent="0.3">
      <c r="A113" s="8"/>
      <c r="B113" s="8"/>
      <c r="C113" s="8"/>
      <c r="D113" s="12"/>
      <c r="E113" s="10"/>
      <c r="F113" s="10"/>
      <c r="G113" s="10"/>
      <c r="H113" s="10"/>
      <c r="I113" s="10"/>
      <c r="J113" s="10"/>
      <c r="K113" s="10"/>
      <c r="L113" s="10"/>
      <c r="M113" s="8"/>
      <c r="N113" s="1"/>
      <c r="O113" s="1"/>
      <c r="P113" s="1"/>
      <c r="Q113" s="1"/>
      <c r="R113" s="2"/>
      <c r="S113" s="1"/>
      <c r="T113" s="6"/>
    </row>
    <row r="114" spans="1:20" ht="27.95" customHeight="1" x14ac:dyDescent="0.3">
      <c r="A114" s="8" t="s">
        <v>123</v>
      </c>
      <c r="B114" s="8" t="s">
        <v>52</v>
      </c>
      <c r="C114" s="8" t="s">
        <v>52</v>
      </c>
      <c r="D114" s="9"/>
      <c r="E114" s="10"/>
      <c r="F114" s="10"/>
      <c r="G114" s="10"/>
      <c r="H114" s="10"/>
      <c r="I114" s="10"/>
      <c r="J114" s="10"/>
      <c r="K114" s="10"/>
      <c r="L114" s="10"/>
      <c r="M114" s="8"/>
      <c r="N114" s="1" t="s">
        <v>124</v>
      </c>
      <c r="O114" s="1" t="s">
        <v>52</v>
      </c>
      <c r="P114" s="1" t="s">
        <v>53</v>
      </c>
      <c r="Q114" s="1" t="s">
        <v>52</v>
      </c>
      <c r="R114" s="2">
        <v>2</v>
      </c>
      <c r="S114" s="1" t="s">
        <v>52</v>
      </c>
      <c r="T114" s="6"/>
    </row>
    <row r="115" spans="1:20" ht="27.95" customHeight="1" x14ac:dyDescent="0.3">
      <c r="A115" s="8" t="s">
        <v>125</v>
      </c>
      <c r="B115" s="8" t="s">
        <v>52</v>
      </c>
      <c r="C115" s="8" t="s">
        <v>52</v>
      </c>
      <c r="D115" s="9">
        <v>1</v>
      </c>
      <c r="E115" s="10">
        <f>공종별내역서!F107</f>
        <v>0</v>
      </c>
      <c r="F115" s="10">
        <f t="shared" si="4"/>
        <v>0</v>
      </c>
      <c r="G115" s="10">
        <f>공종별내역서!H107</f>
        <v>0</v>
      </c>
      <c r="H115" s="10">
        <f t="shared" si="5"/>
        <v>0</v>
      </c>
      <c r="I115" s="10">
        <f>공종별내역서!J107</f>
        <v>0</v>
      </c>
      <c r="J115" s="10">
        <f t="shared" si="6"/>
        <v>0</v>
      </c>
      <c r="K115" s="10">
        <f t="shared" si="7"/>
        <v>0</v>
      </c>
      <c r="L115" s="10">
        <f t="shared" si="8"/>
        <v>0</v>
      </c>
      <c r="M115" s="8" t="s">
        <v>52</v>
      </c>
      <c r="N115" s="1" t="s">
        <v>126</v>
      </c>
      <c r="O115" s="1" t="s">
        <v>52</v>
      </c>
      <c r="P115" s="1" t="s">
        <v>124</v>
      </c>
      <c r="Q115" s="1" t="s">
        <v>52</v>
      </c>
      <c r="R115" s="2">
        <v>3</v>
      </c>
      <c r="S115" s="1" t="s">
        <v>52</v>
      </c>
      <c r="T115" s="6"/>
    </row>
    <row r="116" spans="1:20" ht="27.95" customHeight="1" x14ac:dyDescent="0.3">
      <c r="A116" s="8" t="s">
        <v>130</v>
      </c>
      <c r="B116" s="8" t="s">
        <v>52</v>
      </c>
      <c r="C116" s="8" t="s">
        <v>52</v>
      </c>
      <c r="D116" s="9">
        <v>1</v>
      </c>
      <c r="E116" s="10">
        <f>공종별내역서!F133</f>
        <v>0</v>
      </c>
      <c r="F116" s="10">
        <f t="shared" si="4"/>
        <v>0</v>
      </c>
      <c r="G116" s="10">
        <f>공종별내역서!H133</f>
        <v>0</v>
      </c>
      <c r="H116" s="10">
        <f t="shared" si="5"/>
        <v>0</v>
      </c>
      <c r="I116" s="10">
        <f>공종별내역서!J133</f>
        <v>0</v>
      </c>
      <c r="J116" s="10">
        <f t="shared" si="6"/>
        <v>0</v>
      </c>
      <c r="K116" s="10">
        <f t="shared" si="7"/>
        <v>0</v>
      </c>
      <c r="L116" s="10">
        <f t="shared" si="8"/>
        <v>0</v>
      </c>
      <c r="M116" s="8" t="s">
        <v>52</v>
      </c>
      <c r="N116" s="1" t="s">
        <v>131</v>
      </c>
      <c r="O116" s="1" t="s">
        <v>52</v>
      </c>
      <c r="P116" s="1" t="s">
        <v>124</v>
      </c>
      <c r="Q116" s="1" t="s">
        <v>52</v>
      </c>
      <c r="R116" s="2">
        <v>3</v>
      </c>
      <c r="S116" s="1" t="s">
        <v>52</v>
      </c>
      <c r="T116" s="6"/>
    </row>
    <row r="117" spans="1:20" ht="27.95" customHeight="1" x14ac:dyDescent="0.3">
      <c r="A117" s="8" t="s">
        <v>166</v>
      </c>
      <c r="B117" s="8" t="s">
        <v>52</v>
      </c>
      <c r="C117" s="8" t="s">
        <v>52</v>
      </c>
      <c r="D117" s="9">
        <v>1</v>
      </c>
      <c r="E117" s="10">
        <f>공종별내역서!F159</f>
        <v>0</v>
      </c>
      <c r="F117" s="10">
        <f t="shared" si="4"/>
        <v>0</v>
      </c>
      <c r="G117" s="10">
        <f>공종별내역서!H159</f>
        <v>0</v>
      </c>
      <c r="H117" s="10">
        <f t="shared" si="5"/>
        <v>0</v>
      </c>
      <c r="I117" s="10">
        <f>공종별내역서!J159</f>
        <v>0</v>
      </c>
      <c r="J117" s="10">
        <f t="shared" si="6"/>
        <v>0</v>
      </c>
      <c r="K117" s="10">
        <f t="shared" si="7"/>
        <v>0</v>
      </c>
      <c r="L117" s="10">
        <f t="shared" si="8"/>
        <v>0</v>
      </c>
      <c r="M117" s="8" t="s">
        <v>52</v>
      </c>
      <c r="N117" s="1" t="s">
        <v>167</v>
      </c>
      <c r="O117" s="1" t="s">
        <v>52</v>
      </c>
      <c r="P117" s="1" t="s">
        <v>124</v>
      </c>
      <c r="Q117" s="1" t="s">
        <v>52</v>
      </c>
      <c r="R117" s="2">
        <v>3</v>
      </c>
      <c r="S117" s="1" t="s">
        <v>52</v>
      </c>
      <c r="T117" s="6"/>
    </row>
    <row r="118" spans="1:20" ht="27.95" customHeight="1" x14ac:dyDescent="0.3">
      <c r="A118" s="8" t="s">
        <v>89</v>
      </c>
      <c r="B118" s="12"/>
      <c r="C118" s="12"/>
      <c r="D118" s="12"/>
      <c r="E118" s="12"/>
      <c r="F118" s="10">
        <f>SUM(F115:F117)</f>
        <v>0</v>
      </c>
      <c r="G118" s="12"/>
      <c r="H118" s="10">
        <f>SUM(H115:H117)</f>
        <v>0</v>
      </c>
      <c r="I118" s="12"/>
      <c r="J118" s="10">
        <f>SUM(J115:J117)</f>
        <v>0</v>
      </c>
      <c r="K118" s="12"/>
      <c r="L118" s="10">
        <f>SUM(L115:L117)</f>
        <v>0</v>
      </c>
      <c r="M118" s="12"/>
      <c r="T118" s="5"/>
    </row>
    <row r="119" spans="1:20" ht="27.95" customHeight="1" x14ac:dyDescent="0.3">
      <c r="A119" s="8" t="s">
        <v>178</v>
      </c>
      <c r="B119" s="8" t="s">
        <v>52</v>
      </c>
      <c r="C119" s="8" t="s">
        <v>52</v>
      </c>
      <c r="D119" s="9">
        <v>1</v>
      </c>
      <c r="E119" s="10">
        <f>공종별내역서!F185</f>
        <v>0</v>
      </c>
      <c r="F119" s="10">
        <f t="shared" si="4"/>
        <v>0</v>
      </c>
      <c r="G119" s="10">
        <f>공종별내역서!H185</f>
        <v>0</v>
      </c>
      <c r="H119" s="10">
        <f t="shared" si="5"/>
        <v>0</v>
      </c>
      <c r="I119" s="10">
        <f>공종별내역서!J185</f>
        <v>0</v>
      </c>
      <c r="J119" s="10">
        <f t="shared" si="6"/>
        <v>0</v>
      </c>
      <c r="K119" s="10">
        <f t="shared" si="7"/>
        <v>0</v>
      </c>
      <c r="L119" s="10">
        <f t="shared" si="8"/>
        <v>0</v>
      </c>
      <c r="M119" s="8" t="s">
        <v>52</v>
      </c>
      <c r="N119" s="1" t="s">
        <v>179</v>
      </c>
      <c r="O119" s="1" t="s">
        <v>52</v>
      </c>
      <c r="P119" s="1" t="s">
        <v>52</v>
      </c>
      <c r="Q119" s="1" t="s">
        <v>114</v>
      </c>
      <c r="R119" s="2">
        <v>3</v>
      </c>
      <c r="S119" s="1" t="s">
        <v>52</v>
      </c>
      <c r="T119" s="6">
        <f>L119*1</f>
        <v>0</v>
      </c>
    </row>
    <row r="120" spans="1:20" ht="27.95" customHeight="1" x14ac:dyDescent="0.3">
      <c r="A120" s="8"/>
      <c r="B120" s="8"/>
      <c r="C120" s="8"/>
      <c r="D120" s="12"/>
      <c r="E120" s="10"/>
      <c r="F120" s="10"/>
      <c r="G120" s="10"/>
      <c r="H120" s="10"/>
      <c r="I120" s="10"/>
      <c r="J120" s="10"/>
      <c r="K120" s="10"/>
      <c r="L120" s="10"/>
      <c r="M120" s="8"/>
      <c r="N120" s="1"/>
      <c r="O120" s="1"/>
      <c r="P120" s="1"/>
      <c r="Q120" s="1"/>
      <c r="R120" s="2"/>
      <c r="S120" s="1"/>
      <c r="T120" s="6"/>
    </row>
    <row r="121" spans="1:20" ht="27.95" customHeight="1" x14ac:dyDescent="0.3">
      <c r="A121" s="8"/>
      <c r="B121" s="8"/>
      <c r="C121" s="8"/>
      <c r="D121" s="12"/>
      <c r="E121" s="10"/>
      <c r="F121" s="10"/>
      <c r="G121" s="10"/>
      <c r="H121" s="10"/>
      <c r="I121" s="10"/>
      <c r="J121" s="10"/>
      <c r="K121" s="10"/>
      <c r="L121" s="10"/>
      <c r="M121" s="8"/>
      <c r="N121" s="1"/>
      <c r="O121" s="1"/>
      <c r="P121" s="1"/>
      <c r="Q121" s="1"/>
      <c r="R121" s="2"/>
      <c r="S121" s="1"/>
      <c r="T121" s="6"/>
    </row>
    <row r="122" spans="1:20" ht="27.95" customHeight="1" x14ac:dyDescent="0.3">
      <c r="A122" s="8"/>
      <c r="B122" s="8"/>
      <c r="C122" s="8"/>
      <c r="D122" s="12"/>
      <c r="E122" s="10"/>
      <c r="F122" s="10"/>
      <c r="G122" s="10"/>
      <c r="H122" s="10"/>
      <c r="I122" s="10"/>
      <c r="J122" s="10"/>
      <c r="K122" s="10"/>
      <c r="L122" s="10"/>
      <c r="M122" s="8"/>
      <c r="N122" s="1"/>
      <c r="O122" s="1"/>
      <c r="P122" s="1"/>
      <c r="Q122" s="1"/>
      <c r="R122" s="2"/>
      <c r="S122" s="1"/>
      <c r="T122" s="6"/>
    </row>
    <row r="123" spans="1:20" ht="27.95" customHeight="1" x14ac:dyDescent="0.3">
      <c r="A123" s="8" t="s">
        <v>187</v>
      </c>
      <c r="B123" s="8" t="s">
        <v>52</v>
      </c>
      <c r="C123" s="8" t="s">
        <v>52</v>
      </c>
      <c r="D123" s="12"/>
      <c r="E123" s="10"/>
      <c r="F123" s="10"/>
      <c r="G123" s="10"/>
      <c r="H123" s="10"/>
      <c r="I123" s="10"/>
      <c r="J123" s="10"/>
      <c r="K123" s="10"/>
      <c r="L123" s="10"/>
      <c r="M123" s="8"/>
      <c r="N123" s="1" t="s">
        <v>188</v>
      </c>
      <c r="O123" s="1" t="s">
        <v>52</v>
      </c>
      <c r="P123" s="1" t="s">
        <v>53</v>
      </c>
      <c r="Q123" s="1" t="s">
        <v>52</v>
      </c>
      <c r="R123" s="2">
        <v>2</v>
      </c>
      <c r="S123" s="1" t="s">
        <v>52</v>
      </c>
      <c r="T123" s="6"/>
    </row>
    <row r="124" spans="1:20" ht="27.95" customHeight="1" x14ac:dyDescent="0.3">
      <c r="A124" s="8" t="s">
        <v>189</v>
      </c>
      <c r="B124" s="8" t="s">
        <v>52</v>
      </c>
      <c r="C124" s="8" t="s">
        <v>52</v>
      </c>
      <c r="D124" s="9">
        <v>1</v>
      </c>
      <c r="E124" s="10">
        <f>공종별내역서!F211</f>
        <v>0</v>
      </c>
      <c r="F124" s="10">
        <f t="shared" si="4"/>
        <v>0</v>
      </c>
      <c r="G124" s="10">
        <f>공종별내역서!H211</f>
        <v>0</v>
      </c>
      <c r="H124" s="10">
        <f t="shared" si="5"/>
        <v>0</v>
      </c>
      <c r="I124" s="10">
        <f>공종별내역서!J211</f>
        <v>0</v>
      </c>
      <c r="J124" s="10">
        <f t="shared" si="6"/>
        <v>0</v>
      </c>
      <c r="K124" s="10">
        <f t="shared" si="7"/>
        <v>0</v>
      </c>
      <c r="L124" s="10">
        <f t="shared" si="8"/>
        <v>0</v>
      </c>
      <c r="M124" s="8" t="s">
        <v>52</v>
      </c>
      <c r="N124" s="1" t="s">
        <v>190</v>
      </c>
      <c r="O124" s="1" t="s">
        <v>52</v>
      </c>
      <c r="P124" s="1" t="s">
        <v>188</v>
      </c>
      <c r="Q124" s="1" t="s">
        <v>52</v>
      </c>
      <c r="R124" s="2">
        <v>3</v>
      </c>
      <c r="S124" s="1" t="s">
        <v>52</v>
      </c>
      <c r="T124" s="6"/>
    </row>
    <row r="125" spans="1:20" ht="27.95" customHeight="1" x14ac:dyDescent="0.3">
      <c r="A125" s="8" t="s">
        <v>211</v>
      </c>
      <c r="B125" s="8" t="s">
        <v>52</v>
      </c>
      <c r="C125" s="8" t="s">
        <v>52</v>
      </c>
      <c r="D125" s="9">
        <v>1</v>
      </c>
      <c r="E125" s="10">
        <f>공종별내역서!F237</f>
        <v>0</v>
      </c>
      <c r="F125" s="10">
        <f t="shared" si="4"/>
        <v>0</v>
      </c>
      <c r="G125" s="10">
        <f>공종별내역서!H237</f>
        <v>0</v>
      </c>
      <c r="H125" s="10">
        <f t="shared" si="5"/>
        <v>0</v>
      </c>
      <c r="I125" s="10">
        <f>공종별내역서!J237</f>
        <v>0</v>
      </c>
      <c r="J125" s="10">
        <f t="shared" si="6"/>
        <v>0</v>
      </c>
      <c r="K125" s="10">
        <f t="shared" si="7"/>
        <v>0</v>
      </c>
      <c r="L125" s="10">
        <f t="shared" si="8"/>
        <v>0</v>
      </c>
      <c r="M125" s="8" t="s">
        <v>52</v>
      </c>
      <c r="N125" s="1" t="s">
        <v>212</v>
      </c>
      <c r="O125" s="1" t="s">
        <v>52</v>
      </c>
      <c r="P125" s="1" t="s">
        <v>188</v>
      </c>
      <c r="Q125" s="1" t="s">
        <v>52</v>
      </c>
      <c r="R125" s="2">
        <v>3</v>
      </c>
      <c r="S125" s="1" t="s">
        <v>52</v>
      </c>
      <c r="T125" s="6"/>
    </row>
    <row r="126" spans="1:20" ht="27.95" customHeight="1" x14ac:dyDescent="0.3">
      <c r="A126" s="8" t="s">
        <v>246</v>
      </c>
      <c r="B126" s="8" t="s">
        <v>52</v>
      </c>
      <c r="C126" s="8" t="s">
        <v>52</v>
      </c>
      <c r="D126" s="9">
        <v>1</v>
      </c>
      <c r="E126" s="10">
        <f>공종별내역서!F263</f>
        <v>0</v>
      </c>
      <c r="F126" s="10">
        <f t="shared" si="4"/>
        <v>0</v>
      </c>
      <c r="G126" s="10">
        <f>공종별내역서!H263</f>
        <v>0</v>
      </c>
      <c r="H126" s="10">
        <f t="shared" si="5"/>
        <v>0</v>
      </c>
      <c r="I126" s="10">
        <f>공종별내역서!J263</f>
        <v>0</v>
      </c>
      <c r="J126" s="10">
        <f t="shared" si="6"/>
        <v>0</v>
      </c>
      <c r="K126" s="10">
        <f t="shared" si="7"/>
        <v>0</v>
      </c>
      <c r="L126" s="10">
        <f t="shared" si="8"/>
        <v>0</v>
      </c>
      <c r="M126" s="8" t="s">
        <v>52</v>
      </c>
      <c r="N126" s="1" t="s">
        <v>247</v>
      </c>
      <c r="O126" s="1" t="s">
        <v>52</v>
      </c>
      <c r="P126" s="1" t="s">
        <v>188</v>
      </c>
      <c r="Q126" s="1" t="s">
        <v>52</v>
      </c>
      <c r="R126" s="2">
        <v>3</v>
      </c>
      <c r="S126" s="1" t="s">
        <v>52</v>
      </c>
      <c r="T126" s="6"/>
    </row>
    <row r="127" spans="1:20" ht="27.95" customHeight="1" x14ac:dyDescent="0.3">
      <c r="A127" s="8" t="s">
        <v>258</v>
      </c>
      <c r="B127" s="8" t="s">
        <v>52</v>
      </c>
      <c r="C127" s="8" t="s">
        <v>52</v>
      </c>
      <c r="D127" s="9">
        <v>1</v>
      </c>
      <c r="E127" s="10">
        <f>공종별내역서!F289</f>
        <v>0</v>
      </c>
      <c r="F127" s="10">
        <f t="shared" si="4"/>
        <v>0</v>
      </c>
      <c r="G127" s="10">
        <f>공종별내역서!H289</f>
        <v>0</v>
      </c>
      <c r="H127" s="10">
        <f t="shared" si="5"/>
        <v>0</v>
      </c>
      <c r="I127" s="10">
        <f>공종별내역서!J289</f>
        <v>0</v>
      </c>
      <c r="J127" s="10">
        <f t="shared" si="6"/>
        <v>0</v>
      </c>
      <c r="K127" s="10">
        <f t="shared" si="7"/>
        <v>0</v>
      </c>
      <c r="L127" s="10">
        <f t="shared" si="8"/>
        <v>0</v>
      </c>
      <c r="M127" s="8" t="s">
        <v>52</v>
      </c>
      <c r="N127" s="1" t="s">
        <v>259</v>
      </c>
      <c r="O127" s="1" t="s">
        <v>52</v>
      </c>
      <c r="P127" s="1" t="s">
        <v>188</v>
      </c>
      <c r="Q127" s="1" t="s">
        <v>52</v>
      </c>
      <c r="R127" s="2">
        <v>3</v>
      </c>
      <c r="S127" s="1" t="s">
        <v>52</v>
      </c>
      <c r="T127" s="6"/>
    </row>
    <row r="128" spans="1:20" ht="27.95" customHeight="1" x14ac:dyDescent="0.3">
      <c r="A128" s="8" t="s">
        <v>89</v>
      </c>
      <c r="B128" s="12"/>
      <c r="C128" s="12"/>
      <c r="D128" s="12"/>
      <c r="E128" s="12"/>
      <c r="F128" s="10">
        <f>SUM(F124:F127)</f>
        <v>0</v>
      </c>
      <c r="G128" s="12"/>
      <c r="H128" s="10">
        <f>SUM(H124:H127)</f>
        <v>0</v>
      </c>
      <c r="I128" s="12"/>
      <c r="J128" s="10">
        <f>SUM(J124:J127)</f>
        <v>0</v>
      </c>
      <c r="K128" s="12"/>
      <c r="L128" s="10">
        <f>SUM(L124:L127)</f>
        <v>0</v>
      </c>
      <c r="M128" s="12"/>
      <c r="T128" s="5"/>
    </row>
    <row r="129" spans="1:20" ht="27.95" customHeight="1" x14ac:dyDescent="0.3">
      <c r="A129" s="8" t="s">
        <v>269</v>
      </c>
      <c r="B129" s="8" t="s">
        <v>52</v>
      </c>
      <c r="C129" s="8" t="s">
        <v>52</v>
      </c>
      <c r="D129" s="9">
        <v>1</v>
      </c>
      <c r="E129" s="10">
        <f>공종별내역서!F315</f>
        <v>0</v>
      </c>
      <c r="F129" s="10">
        <f t="shared" si="4"/>
        <v>0</v>
      </c>
      <c r="G129" s="10">
        <f>공종별내역서!H315</f>
        <v>0</v>
      </c>
      <c r="H129" s="10">
        <f t="shared" si="5"/>
        <v>0</v>
      </c>
      <c r="I129" s="10">
        <f>공종별내역서!J315</f>
        <v>0</v>
      </c>
      <c r="J129" s="10">
        <f t="shared" si="6"/>
        <v>0</v>
      </c>
      <c r="K129" s="10">
        <f t="shared" si="7"/>
        <v>0</v>
      </c>
      <c r="L129" s="10">
        <f t="shared" si="8"/>
        <v>0</v>
      </c>
      <c r="M129" s="8" t="s">
        <v>52</v>
      </c>
      <c r="N129" s="1" t="s">
        <v>270</v>
      </c>
      <c r="O129" s="1" t="s">
        <v>52</v>
      </c>
      <c r="P129" s="1" t="s">
        <v>52</v>
      </c>
      <c r="Q129" s="1" t="s">
        <v>114</v>
      </c>
      <c r="R129" s="2">
        <v>3</v>
      </c>
      <c r="S129" s="1" t="s">
        <v>52</v>
      </c>
      <c r="T129" s="6">
        <f>L129*1</f>
        <v>0</v>
      </c>
    </row>
    <row r="130" spans="1:20" ht="27.95" customHeight="1" x14ac:dyDescent="0.3">
      <c r="A130" s="8" t="s">
        <v>275</v>
      </c>
      <c r="B130" s="8" t="s">
        <v>52</v>
      </c>
      <c r="C130" s="8" t="s">
        <v>52</v>
      </c>
      <c r="D130" s="12"/>
      <c r="E130" s="10"/>
      <c r="F130" s="10"/>
      <c r="G130" s="10"/>
      <c r="H130" s="10"/>
      <c r="I130" s="10"/>
      <c r="J130" s="10"/>
      <c r="K130" s="10"/>
      <c r="L130" s="10"/>
      <c r="M130" s="8"/>
      <c r="N130" s="1" t="s">
        <v>276</v>
      </c>
      <c r="O130" s="1" t="s">
        <v>52</v>
      </c>
      <c r="P130" s="1" t="s">
        <v>53</v>
      </c>
      <c r="Q130" s="1" t="s">
        <v>52</v>
      </c>
      <c r="R130" s="2">
        <v>2</v>
      </c>
      <c r="S130" s="1" t="s">
        <v>52</v>
      </c>
      <c r="T130" s="6"/>
    </row>
    <row r="131" spans="1:20" ht="27.95" customHeight="1" x14ac:dyDescent="0.3">
      <c r="A131" s="8" t="s">
        <v>277</v>
      </c>
      <c r="B131" s="8" t="s">
        <v>52</v>
      </c>
      <c r="C131" s="8" t="s">
        <v>52</v>
      </c>
      <c r="D131" s="9">
        <v>1</v>
      </c>
      <c r="E131" s="10">
        <f>공종별내역서!F341</f>
        <v>0</v>
      </c>
      <c r="F131" s="10">
        <f t="shared" si="4"/>
        <v>0</v>
      </c>
      <c r="G131" s="10">
        <f>공종별내역서!H341</f>
        <v>0</v>
      </c>
      <c r="H131" s="10">
        <f t="shared" si="5"/>
        <v>0</v>
      </c>
      <c r="I131" s="10">
        <f>공종별내역서!J341</f>
        <v>0</v>
      </c>
      <c r="J131" s="10">
        <f t="shared" si="6"/>
        <v>0</v>
      </c>
      <c r="K131" s="10">
        <f t="shared" si="7"/>
        <v>0</v>
      </c>
      <c r="L131" s="10">
        <f t="shared" si="8"/>
        <v>0</v>
      </c>
      <c r="M131" s="8" t="s">
        <v>52</v>
      </c>
      <c r="N131" s="1" t="s">
        <v>278</v>
      </c>
      <c r="O131" s="1" t="s">
        <v>52</v>
      </c>
      <c r="P131" s="1" t="s">
        <v>276</v>
      </c>
      <c r="Q131" s="1" t="s">
        <v>52</v>
      </c>
      <c r="R131" s="2">
        <v>3</v>
      </c>
      <c r="S131" s="1" t="s">
        <v>52</v>
      </c>
      <c r="T131" s="6"/>
    </row>
    <row r="132" spans="1:20" ht="27.95" customHeight="1" x14ac:dyDescent="0.3">
      <c r="A132" s="8" t="s">
        <v>293</v>
      </c>
      <c r="B132" s="8" t="s">
        <v>52</v>
      </c>
      <c r="C132" s="8" t="s">
        <v>52</v>
      </c>
      <c r="D132" s="9">
        <v>1</v>
      </c>
      <c r="E132" s="10">
        <f>공종별내역서!F367</f>
        <v>0</v>
      </c>
      <c r="F132" s="10">
        <f t="shared" si="4"/>
        <v>0</v>
      </c>
      <c r="G132" s="10">
        <f>공종별내역서!H367</f>
        <v>0</v>
      </c>
      <c r="H132" s="10">
        <f t="shared" si="5"/>
        <v>0</v>
      </c>
      <c r="I132" s="10">
        <f>공종별내역서!J367</f>
        <v>0</v>
      </c>
      <c r="J132" s="10">
        <f t="shared" si="6"/>
        <v>0</v>
      </c>
      <c r="K132" s="10">
        <f t="shared" si="7"/>
        <v>0</v>
      </c>
      <c r="L132" s="10">
        <f t="shared" si="8"/>
        <v>0</v>
      </c>
      <c r="M132" s="8" t="s">
        <v>52</v>
      </c>
      <c r="N132" s="1" t="s">
        <v>294</v>
      </c>
      <c r="O132" s="1" t="s">
        <v>52</v>
      </c>
      <c r="P132" s="1" t="s">
        <v>276</v>
      </c>
      <c r="Q132" s="1" t="s">
        <v>52</v>
      </c>
      <c r="R132" s="2">
        <v>3</v>
      </c>
      <c r="S132" s="1" t="s">
        <v>52</v>
      </c>
      <c r="T132" s="6"/>
    </row>
    <row r="133" spans="1:20" ht="27.95" customHeight="1" x14ac:dyDescent="0.3">
      <c r="A133" s="8" t="s">
        <v>89</v>
      </c>
      <c r="B133" s="12"/>
      <c r="C133" s="12"/>
      <c r="D133" s="12"/>
      <c r="E133" s="12"/>
      <c r="F133" s="10">
        <f>SUM(F131:F132)</f>
        <v>0</v>
      </c>
      <c r="G133" s="12"/>
      <c r="H133" s="10">
        <f>SUM(H131:H132)</f>
        <v>0</v>
      </c>
      <c r="I133" s="12"/>
      <c r="J133" s="10">
        <f>SUM(J131:J132)</f>
        <v>0</v>
      </c>
      <c r="K133" s="12"/>
      <c r="L133" s="10">
        <f>SUM(L131:L132)</f>
        <v>0</v>
      </c>
      <c r="M133" s="12"/>
      <c r="T133" s="5"/>
    </row>
    <row r="134" spans="1:20" ht="27.95" customHeight="1" x14ac:dyDescent="0.3">
      <c r="A134" s="8" t="s">
        <v>297</v>
      </c>
      <c r="B134" s="8" t="s">
        <v>52</v>
      </c>
      <c r="C134" s="8" t="s">
        <v>52</v>
      </c>
      <c r="D134" s="9">
        <v>1</v>
      </c>
      <c r="E134" s="10">
        <f>공종별내역서!F393</f>
        <v>0</v>
      </c>
      <c r="F134" s="10">
        <f t="shared" si="4"/>
        <v>0</v>
      </c>
      <c r="G134" s="10">
        <f>공종별내역서!H393</f>
        <v>0</v>
      </c>
      <c r="H134" s="10">
        <f t="shared" si="5"/>
        <v>0</v>
      </c>
      <c r="I134" s="10">
        <f>공종별내역서!J393</f>
        <v>0</v>
      </c>
      <c r="J134" s="10">
        <f t="shared" si="6"/>
        <v>0</v>
      </c>
      <c r="K134" s="10">
        <f t="shared" si="7"/>
        <v>0</v>
      </c>
      <c r="L134" s="10">
        <f t="shared" si="8"/>
        <v>0</v>
      </c>
      <c r="M134" s="8" t="s">
        <v>52</v>
      </c>
      <c r="N134" s="1" t="s">
        <v>298</v>
      </c>
      <c r="O134" s="1" t="s">
        <v>52</v>
      </c>
      <c r="P134" s="1" t="s">
        <v>52</v>
      </c>
      <c r="Q134" s="1" t="s">
        <v>114</v>
      </c>
      <c r="R134" s="2">
        <v>3</v>
      </c>
      <c r="S134" s="1" t="s">
        <v>52</v>
      </c>
      <c r="T134" s="6">
        <f>L134*1</f>
        <v>0</v>
      </c>
    </row>
    <row r="135" spans="1:20" ht="27.95" customHeight="1" x14ac:dyDescent="0.3">
      <c r="A135" s="8"/>
      <c r="B135" s="8"/>
      <c r="C135" s="8"/>
      <c r="D135" s="12"/>
      <c r="E135" s="10"/>
      <c r="F135" s="10"/>
      <c r="G135" s="10"/>
      <c r="H135" s="10"/>
      <c r="I135" s="10"/>
      <c r="J135" s="10"/>
      <c r="K135" s="10"/>
      <c r="L135" s="10"/>
      <c r="M135" s="8"/>
      <c r="N135" s="1"/>
      <c r="O135" s="1"/>
      <c r="P135" s="1"/>
      <c r="Q135" s="1"/>
      <c r="R135" s="2"/>
      <c r="S135" s="1"/>
      <c r="T135" s="6"/>
    </row>
    <row r="136" spans="1:20" ht="27.95" customHeight="1" x14ac:dyDescent="0.3">
      <c r="A136" s="8"/>
      <c r="B136" s="8"/>
      <c r="C136" s="8"/>
      <c r="D136" s="12"/>
      <c r="E136" s="10"/>
      <c r="F136" s="10"/>
      <c r="G136" s="10"/>
      <c r="H136" s="10"/>
      <c r="I136" s="10"/>
      <c r="J136" s="10"/>
      <c r="K136" s="10"/>
      <c r="L136" s="10"/>
      <c r="M136" s="8"/>
      <c r="N136" s="1"/>
      <c r="O136" s="1"/>
      <c r="P136" s="1"/>
      <c r="Q136" s="1"/>
      <c r="R136" s="2"/>
      <c r="S136" s="1"/>
      <c r="T136" s="6"/>
    </row>
    <row r="137" spans="1:20" ht="27.95" customHeight="1" x14ac:dyDescent="0.3">
      <c r="A137" s="8"/>
      <c r="B137" s="8"/>
      <c r="C137" s="8"/>
      <c r="D137" s="12"/>
      <c r="E137" s="10"/>
      <c r="F137" s="10"/>
      <c r="G137" s="10"/>
      <c r="H137" s="10"/>
      <c r="I137" s="10"/>
      <c r="J137" s="10"/>
      <c r="K137" s="10"/>
      <c r="L137" s="10"/>
      <c r="M137" s="8"/>
      <c r="N137" s="1"/>
      <c r="O137" s="1"/>
      <c r="P137" s="1"/>
      <c r="Q137" s="1"/>
      <c r="R137" s="2"/>
      <c r="S137" s="1"/>
      <c r="T137" s="6"/>
    </row>
    <row r="138" spans="1:20" ht="27.95" customHeight="1" x14ac:dyDescent="0.3">
      <c r="A138" s="8"/>
      <c r="B138" s="8"/>
      <c r="C138" s="8"/>
      <c r="D138" s="12"/>
      <c r="E138" s="10"/>
      <c r="F138" s="10"/>
      <c r="G138" s="10"/>
      <c r="H138" s="10"/>
      <c r="I138" s="10"/>
      <c r="J138" s="10"/>
      <c r="K138" s="10"/>
      <c r="L138" s="10"/>
      <c r="M138" s="8"/>
      <c r="N138" s="1"/>
      <c r="O138" s="1"/>
      <c r="P138" s="1"/>
      <c r="Q138" s="1"/>
      <c r="R138" s="2"/>
      <c r="S138" s="1"/>
      <c r="T138" s="6"/>
    </row>
    <row r="139" spans="1:20" ht="27.95" customHeight="1" x14ac:dyDescent="0.3">
      <c r="A139" s="8" t="s">
        <v>302</v>
      </c>
      <c r="B139" s="8" t="s">
        <v>52</v>
      </c>
      <c r="C139" s="8" t="s">
        <v>52</v>
      </c>
      <c r="D139" s="12"/>
      <c r="E139" s="10"/>
      <c r="F139" s="10"/>
      <c r="G139" s="10"/>
      <c r="H139" s="10"/>
      <c r="I139" s="10"/>
      <c r="J139" s="10"/>
      <c r="K139" s="10"/>
      <c r="L139" s="10"/>
      <c r="M139" s="8"/>
      <c r="N139" s="1" t="s">
        <v>303</v>
      </c>
      <c r="O139" s="1" t="s">
        <v>52</v>
      </c>
      <c r="P139" s="1" t="s">
        <v>53</v>
      </c>
      <c r="Q139" s="1" t="s">
        <v>52</v>
      </c>
      <c r="R139" s="2">
        <v>2</v>
      </c>
      <c r="S139" s="1" t="s">
        <v>52</v>
      </c>
      <c r="T139" s="6"/>
    </row>
    <row r="140" spans="1:20" ht="27.95" customHeight="1" x14ac:dyDescent="0.3">
      <c r="A140" s="8" t="s">
        <v>304</v>
      </c>
      <c r="B140" s="8" t="s">
        <v>52</v>
      </c>
      <c r="C140" s="8" t="s">
        <v>52</v>
      </c>
      <c r="D140" s="9">
        <v>1</v>
      </c>
      <c r="E140" s="10">
        <f>공종별내역서!F419</f>
        <v>0</v>
      </c>
      <c r="F140" s="10">
        <f t="shared" si="4"/>
        <v>0</v>
      </c>
      <c r="G140" s="10">
        <f>공종별내역서!H419</f>
        <v>0</v>
      </c>
      <c r="H140" s="10">
        <f t="shared" si="5"/>
        <v>0</v>
      </c>
      <c r="I140" s="10">
        <f>공종별내역서!J419</f>
        <v>0</v>
      </c>
      <c r="J140" s="10">
        <f t="shared" si="6"/>
        <v>0</v>
      </c>
      <c r="K140" s="10">
        <f t="shared" si="7"/>
        <v>0</v>
      </c>
      <c r="L140" s="10">
        <f t="shared" si="8"/>
        <v>0</v>
      </c>
      <c r="M140" s="8" t="s">
        <v>52</v>
      </c>
      <c r="N140" s="1" t="s">
        <v>305</v>
      </c>
      <c r="O140" s="1" t="s">
        <v>52</v>
      </c>
      <c r="P140" s="1" t="s">
        <v>303</v>
      </c>
      <c r="Q140" s="1" t="s">
        <v>52</v>
      </c>
      <c r="R140" s="2">
        <v>3</v>
      </c>
      <c r="S140" s="1" t="s">
        <v>52</v>
      </c>
      <c r="T140" s="6"/>
    </row>
    <row r="141" spans="1:20" ht="27.95" customHeight="1" x14ac:dyDescent="0.3">
      <c r="A141" s="8" t="s">
        <v>310</v>
      </c>
      <c r="B141" s="8" t="s">
        <v>52</v>
      </c>
      <c r="C141" s="8" t="s">
        <v>52</v>
      </c>
      <c r="D141" s="9">
        <v>1</v>
      </c>
      <c r="E141" s="10">
        <f>공종별내역서!F445</f>
        <v>0</v>
      </c>
      <c r="F141" s="10">
        <f t="shared" si="4"/>
        <v>0</v>
      </c>
      <c r="G141" s="10">
        <f>공종별내역서!H445</f>
        <v>0</v>
      </c>
      <c r="H141" s="10">
        <f t="shared" si="5"/>
        <v>0</v>
      </c>
      <c r="I141" s="10">
        <f>공종별내역서!J445</f>
        <v>0</v>
      </c>
      <c r="J141" s="10">
        <f t="shared" si="6"/>
        <v>0</v>
      </c>
      <c r="K141" s="10">
        <f t="shared" si="7"/>
        <v>0</v>
      </c>
      <c r="L141" s="10">
        <f t="shared" si="8"/>
        <v>0</v>
      </c>
      <c r="M141" s="8" t="s">
        <v>52</v>
      </c>
      <c r="N141" s="1" t="s">
        <v>311</v>
      </c>
      <c r="O141" s="1" t="s">
        <v>52</v>
      </c>
      <c r="P141" s="1" t="s">
        <v>303</v>
      </c>
      <c r="Q141" s="1" t="s">
        <v>52</v>
      </c>
      <c r="R141" s="2">
        <v>3</v>
      </c>
      <c r="S141" s="1" t="s">
        <v>52</v>
      </c>
      <c r="T141" s="6"/>
    </row>
    <row r="142" spans="1:20" ht="27.95" customHeight="1" x14ac:dyDescent="0.3">
      <c r="A142" s="8" t="s">
        <v>362</v>
      </c>
      <c r="B142" s="8" t="s">
        <v>52</v>
      </c>
      <c r="C142" s="8" t="s">
        <v>52</v>
      </c>
      <c r="D142" s="9">
        <v>1</v>
      </c>
      <c r="E142" s="10">
        <f>공종별내역서!F471</f>
        <v>0</v>
      </c>
      <c r="F142" s="10">
        <f t="shared" si="4"/>
        <v>0</v>
      </c>
      <c r="G142" s="10">
        <f>공종별내역서!H471</f>
        <v>0</v>
      </c>
      <c r="H142" s="10">
        <f t="shared" si="5"/>
        <v>0</v>
      </c>
      <c r="I142" s="10">
        <f>공종별내역서!J471</f>
        <v>0</v>
      </c>
      <c r="J142" s="10">
        <f t="shared" si="6"/>
        <v>0</v>
      </c>
      <c r="K142" s="10">
        <f t="shared" si="7"/>
        <v>0</v>
      </c>
      <c r="L142" s="10">
        <f t="shared" si="8"/>
        <v>0</v>
      </c>
      <c r="M142" s="8" t="s">
        <v>52</v>
      </c>
      <c r="N142" s="1" t="s">
        <v>363</v>
      </c>
      <c r="O142" s="1" t="s">
        <v>52</v>
      </c>
      <c r="P142" s="1" t="s">
        <v>303</v>
      </c>
      <c r="Q142" s="1" t="s">
        <v>52</v>
      </c>
      <c r="R142" s="2">
        <v>3</v>
      </c>
      <c r="S142" s="1" t="s">
        <v>52</v>
      </c>
      <c r="T142" s="6"/>
    </row>
    <row r="143" spans="1:20" ht="27.95" customHeight="1" x14ac:dyDescent="0.3">
      <c r="A143" s="8" t="s">
        <v>89</v>
      </c>
      <c r="B143" s="12"/>
      <c r="C143" s="12"/>
      <c r="D143" s="12"/>
      <c r="E143" s="12"/>
      <c r="F143" s="10">
        <f>SUM(F140:F142)</f>
        <v>0</v>
      </c>
      <c r="G143" s="12"/>
      <c r="H143" s="10">
        <f>SUM(H140:H142)</f>
        <v>0</v>
      </c>
      <c r="I143" s="12"/>
      <c r="J143" s="10">
        <f>SUM(J140:J142)</f>
        <v>0</v>
      </c>
      <c r="K143" s="12"/>
      <c r="L143" s="10">
        <f>SUM(L140:L142)</f>
        <v>0</v>
      </c>
      <c r="M143" s="12"/>
      <c r="T143" s="5"/>
    </row>
    <row r="144" spans="1:20" ht="27.95" customHeight="1" x14ac:dyDescent="0.3">
      <c r="A144" s="8" t="s">
        <v>370</v>
      </c>
      <c r="B144" s="8" t="s">
        <v>52</v>
      </c>
      <c r="C144" s="8" t="s">
        <v>52</v>
      </c>
      <c r="D144" s="9">
        <v>1</v>
      </c>
      <c r="E144" s="10">
        <f>공종별내역서!F497</f>
        <v>0</v>
      </c>
      <c r="F144" s="10">
        <f t="shared" si="4"/>
        <v>0</v>
      </c>
      <c r="G144" s="10">
        <f>공종별내역서!H497</f>
        <v>0</v>
      </c>
      <c r="H144" s="10">
        <f t="shared" si="5"/>
        <v>0</v>
      </c>
      <c r="I144" s="10">
        <f>공종별내역서!J497</f>
        <v>0</v>
      </c>
      <c r="J144" s="10">
        <f t="shared" si="6"/>
        <v>0</v>
      </c>
      <c r="K144" s="10">
        <f t="shared" si="7"/>
        <v>0</v>
      </c>
      <c r="L144" s="10">
        <f t="shared" si="8"/>
        <v>0</v>
      </c>
      <c r="M144" s="8" t="s">
        <v>52</v>
      </c>
      <c r="N144" s="1" t="s">
        <v>371</v>
      </c>
      <c r="O144" s="1" t="s">
        <v>52</v>
      </c>
      <c r="P144" s="1" t="s">
        <v>52</v>
      </c>
      <c r="Q144" s="1" t="s">
        <v>114</v>
      </c>
      <c r="R144" s="2">
        <v>3</v>
      </c>
      <c r="S144" s="1" t="s">
        <v>52</v>
      </c>
      <c r="T144" s="6">
        <f>L144*1</f>
        <v>0</v>
      </c>
    </row>
    <row r="145" spans="1:20" ht="27.95" customHeight="1" x14ac:dyDescent="0.3">
      <c r="A145" s="8"/>
      <c r="B145" s="8"/>
      <c r="C145" s="8"/>
      <c r="D145" s="12"/>
      <c r="E145" s="10"/>
      <c r="F145" s="10"/>
      <c r="G145" s="10"/>
      <c r="H145" s="10"/>
      <c r="I145" s="10"/>
      <c r="J145" s="10"/>
      <c r="K145" s="10"/>
      <c r="L145" s="10"/>
      <c r="M145" s="8"/>
      <c r="N145" s="1"/>
      <c r="O145" s="1"/>
      <c r="P145" s="1"/>
      <c r="Q145" s="1"/>
      <c r="R145" s="2"/>
      <c r="S145" s="1"/>
      <c r="T145" s="6"/>
    </row>
    <row r="146" spans="1:20" ht="27.95" customHeight="1" x14ac:dyDescent="0.3">
      <c r="A146" s="8"/>
      <c r="B146" s="8"/>
      <c r="C146" s="8"/>
      <c r="D146" s="12"/>
      <c r="E146" s="10"/>
      <c r="F146" s="10"/>
      <c r="G146" s="10"/>
      <c r="H146" s="10"/>
      <c r="I146" s="10"/>
      <c r="J146" s="10"/>
      <c r="K146" s="10"/>
      <c r="L146" s="10"/>
      <c r="M146" s="8"/>
      <c r="N146" s="1"/>
      <c r="O146" s="1"/>
      <c r="P146" s="1"/>
      <c r="Q146" s="1"/>
      <c r="R146" s="2"/>
      <c r="S146" s="1"/>
      <c r="T146" s="6"/>
    </row>
    <row r="147" spans="1:20" ht="27.95" customHeight="1" x14ac:dyDescent="0.3">
      <c r="A147" s="8"/>
      <c r="B147" s="8"/>
      <c r="C147" s="8"/>
      <c r="D147" s="12"/>
      <c r="E147" s="10"/>
      <c r="F147" s="10"/>
      <c r="G147" s="10"/>
      <c r="H147" s="10"/>
      <c r="I147" s="10"/>
      <c r="J147" s="10"/>
      <c r="K147" s="10"/>
      <c r="L147" s="10"/>
      <c r="M147" s="8"/>
      <c r="N147" s="1"/>
      <c r="O147" s="1"/>
      <c r="P147" s="1"/>
      <c r="Q147" s="1"/>
      <c r="R147" s="2"/>
      <c r="S147" s="1"/>
      <c r="T147" s="6"/>
    </row>
    <row r="148" spans="1:20" ht="27.95" customHeight="1" x14ac:dyDescent="0.3">
      <c r="A148" s="8" t="s">
        <v>376</v>
      </c>
      <c r="B148" s="8" t="s">
        <v>52</v>
      </c>
      <c r="C148" s="8" t="s">
        <v>52</v>
      </c>
      <c r="D148" s="12"/>
      <c r="E148" s="10"/>
      <c r="F148" s="10"/>
      <c r="G148" s="10"/>
      <c r="H148" s="10"/>
      <c r="I148" s="10"/>
      <c r="J148" s="10"/>
      <c r="K148" s="10"/>
      <c r="L148" s="10"/>
      <c r="M148" s="8"/>
      <c r="N148" s="1" t="s">
        <v>377</v>
      </c>
      <c r="O148" s="1" t="s">
        <v>52</v>
      </c>
      <c r="P148" s="1" t="s">
        <v>53</v>
      </c>
      <c r="Q148" s="1" t="s">
        <v>52</v>
      </c>
      <c r="R148" s="2">
        <v>2</v>
      </c>
      <c r="S148" s="1" t="s">
        <v>52</v>
      </c>
      <c r="T148" s="6"/>
    </row>
    <row r="149" spans="1:20" ht="27.95" customHeight="1" x14ac:dyDescent="0.3">
      <c r="A149" s="8" t="s">
        <v>378</v>
      </c>
      <c r="B149" s="8" t="s">
        <v>52</v>
      </c>
      <c r="C149" s="8" t="s">
        <v>52</v>
      </c>
      <c r="D149" s="9">
        <v>1</v>
      </c>
      <c r="E149" s="10">
        <f>공종별내역서!F523</f>
        <v>0</v>
      </c>
      <c r="F149" s="10">
        <f t="shared" si="4"/>
        <v>0</v>
      </c>
      <c r="G149" s="10">
        <f>공종별내역서!H523</f>
        <v>0</v>
      </c>
      <c r="H149" s="10">
        <f t="shared" si="5"/>
        <v>0</v>
      </c>
      <c r="I149" s="10">
        <f>공종별내역서!J523</f>
        <v>0</v>
      </c>
      <c r="J149" s="10">
        <f t="shared" si="6"/>
        <v>0</v>
      </c>
      <c r="K149" s="10">
        <f t="shared" si="7"/>
        <v>0</v>
      </c>
      <c r="L149" s="10">
        <f t="shared" si="8"/>
        <v>0</v>
      </c>
      <c r="M149" s="8" t="s">
        <v>52</v>
      </c>
      <c r="N149" s="1" t="s">
        <v>379</v>
      </c>
      <c r="O149" s="1" t="s">
        <v>52</v>
      </c>
      <c r="P149" s="1" t="s">
        <v>377</v>
      </c>
      <c r="Q149" s="1" t="s">
        <v>52</v>
      </c>
      <c r="R149" s="2">
        <v>3</v>
      </c>
      <c r="S149" s="1" t="s">
        <v>52</v>
      </c>
      <c r="T149" s="6"/>
    </row>
    <row r="150" spans="1:20" ht="27.95" customHeight="1" x14ac:dyDescent="0.3">
      <c r="A150" s="8" t="s">
        <v>389</v>
      </c>
      <c r="B150" s="8" t="s">
        <v>52</v>
      </c>
      <c r="C150" s="8" t="s">
        <v>52</v>
      </c>
      <c r="D150" s="9">
        <v>1</v>
      </c>
      <c r="E150" s="10">
        <f>공종별내역서!F549</f>
        <v>0</v>
      </c>
      <c r="F150" s="10">
        <f t="shared" si="4"/>
        <v>0</v>
      </c>
      <c r="G150" s="10">
        <f>공종별내역서!H549</f>
        <v>0</v>
      </c>
      <c r="H150" s="10">
        <f t="shared" si="5"/>
        <v>0</v>
      </c>
      <c r="I150" s="10">
        <f>공종별내역서!J549</f>
        <v>0</v>
      </c>
      <c r="J150" s="10">
        <f t="shared" si="6"/>
        <v>0</v>
      </c>
      <c r="K150" s="10">
        <f t="shared" si="7"/>
        <v>0</v>
      </c>
      <c r="L150" s="10">
        <f t="shared" si="8"/>
        <v>0</v>
      </c>
      <c r="M150" s="8" t="s">
        <v>52</v>
      </c>
      <c r="N150" s="1" t="s">
        <v>390</v>
      </c>
      <c r="O150" s="1" t="s">
        <v>52</v>
      </c>
      <c r="P150" s="1" t="s">
        <v>377</v>
      </c>
      <c r="Q150" s="1" t="s">
        <v>52</v>
      </c>
      <c r="R150" s="2">
        <v>3</v>
      </c>
      <c r="S150" s="1" t="s">
        <v>52</v>
      </c>
      <c r="T150" s="6"/>
    </row>
    <row r="151" spans="1:20" ht="27.95" customHeight="1" x14ac:dyDescent="0.3">
      <c r="A151" s="8" t="s">
        <v>413</v>
      </c>
      <c r="B151" s="8" t="s">
        <v>52</v>
      </c>
      <c r="C151" s="8" t="s">
        <v>52</v>
      </c>
      <c r="D151" s="9">
        <v>1</v>
      </c>
      <c r="E151" s="10">
        <f>공종별내역서!F575</f>
        <v>0</v>
      </c>
      <c r="F151" s="10">
        <f t="shared" si="4"/>
        <v>0</v>
      </c>
      <c r="G151" s="10">
        <f>공종별내역서!H575</f>
        <v>0</v>
      </c>
      <c r="H151" s="10">
        <f t="shared" si="5"/>
        <v>0</v>
      </c>
      <c r="I151" s="10">
        <f>공종별내역서!J575</f>
        <v>0</v>
      </c>
      <c r="J151" s="10">
        <f t="shared" si="6"/>
        <v>0</v>
      </c>
      <c r="K151" s="10">
        <f t="shared" si="7"/>
        <v>0</v>
      </c>
      <c r="L151" s="10">
        <f t="shared" si="8"/>
        <v>0</v>
      </c>
      <c r="M151" s="8" t="s">
        <v>52</v>
      </c>
      <c r="N151" s="1" t="s">
        <v>414</v>
      </c>
      <c r="O151" s="1" t="s">
        <v>52</v>
      </c>
      <c r="P151" s="1" t="s">
        <v>377</v>
      </c>
      <c r="Q151" s="1" t="s">
        <v>52</v>
      </c>
      <c r="R151" s="2">
        <v>3</v>
      </c>
      <c r="S151" s="1" t="s">
        <v>52</v>
      </c>
      <c r="T151" s="6"/>
    </row>
    <row r="152" spans="1:20" ht="27.95" customHeight="1" x14ac:dyDescent="0.3">
      <c r="A152" s="8" t="s">
        <v>420</v>
      </c>
      <c r="B152" s="8" t="s">
        <v>52</v>
      </c>
      <c r="C152" s="8" t="s">
        <v>52</v>
      </c>
      <c r="D152" s="9">
        <v>1</v>
      </c>
      <c r="E152" s="10">
        <f>공종별내역서!F601</f>
        <v>0</v>
      </c>
      <c r="F152" s="10">
        <f t="shared" si="4"/>
        <v>0</v>
      </c>
      <c r="G152" s="10">
        <f>공종별내역서!H601</f>
        <v>0</v>
      </c>
      <c r="H152" s="10">
        <f t="shared" si="5"/>
        <v>0</v>
      </c>
      <c r="I152" s="10">
        <f>공종별내역서!J601</f>
        <v>0</v>
      </c>
      <c r="J152" s="10">
        <f t="shared" si="6"/>
        <v>0</v>
      </c>
      <c r="K152" s="10">
        <f t="shared" si="7"/>
        <v>0</v>
      </c>
      <c r="L152" s="10">
        <f t="shared" si="8"/>
        <v>0</v>
      </c>
      <c r="M152" s="8" t="s">
        <v>52</v>
      </c>
      <c r="N152" s="1" t="s">
        <v>421</v>
      </c>
      <c r="O152" s="1" t="s">
        <v>52</v>
      </c>
      <c r="P152" s="1" t="s">
        <v>377</v>
      </c>
      <c r="Q152" s="1" t="s">
        <v>52</v>
      </c>
      <c r="R152" s="2">
        <v>3</v>
      </c>
      <c r="S152" s="1" t="s">
        <v>52</v>
      </c>
      <c r="T152" s="6"/>
    </row>
    <row r="153" spans="1:20" ht="27.95" customHeight="1" x14ac:dyDescent="0.3">
      <c r="A153" s="8" t="s">
        <v>89</v>
      </c>
      <c r="B153" s="12"/>
      <c r="C153" s="12"/>
      <c r="D153" s="12"/>
      <c r="E153" s="12"/>
      <c r="F153" s="10">
        <f>SUM(F149:F152)</f>
        <v>0</v>
      </c>
      <c r="G153" s="12"/>
      <c r="H153" s="10">
        <f>SUM(H149:H152)</f>
        <v>0</v>
      </c>
      <c r="I153" s="12"/>
      <c r="J153" s="10">
        <f>SUM(J149:J152)</f>
        <v>0</v>
      </c>
      <c r="K153" s="12"/>
      <c r="L153" s="10">
        <f>SUM(L149:L152)</f>
        <v>0</v>
      </c>
      <c r="M153" s="12"/>
      <c r="T153" s="5"/>
    </row>
    <row r="154" spans="1:20" ht="27.95" customHeight="1" x14ac:dyDescent="0.3">
      <c r="A154" s="8" t="s">
        <v>424</v>
      </c>
      <c r="B154" s="8" t="s">
        <v>52</v>
      </c>
      <c r="C154" s="8" t="s">
        <v>52</v>
      </c>
      <c r="D154" s="9">
        <v>1</v>
      </c>
      <c r="E154" s="10">
        <f>공종별내역서!F627</f>
        <v>0</v>
      </c>
      <c r="F154" s="10">
        <f t="shared" si="4"/>
        <v>0</v>
      </c>
      <c r="G154" s="10">
        <f>공종별내역서!H627</f>
        <v>0</v>
      </c>
      <c r="H154" s="10">
        <f t="shared" si="5"/>
        <v>0</v>
      </c>
      <c r="I154" s="10">
        <f>공종별내역서!J627</f>
        <v>0</v>
      </c>
      <c r="J154" s="10">
        <f t="shared" si="6"/>
        <v>0</v>
      </c>
      <c r="K154" s="10">
        <f t="shared" si="7"/>
        <v>0</v>
      </c>
      <c r="L154" s="10">
        <f t="shared" si="8"/>
        <v>0</v>
      </c>
      <c r="M154" s="8" t="s">
        <v>52</v>
      </c>
      <c r="N154" s="1" t="s">
        <v>425</v>
      </c>
      <c r="O154" s="1" t="s">
        <v>52</v>
      </c>
      <c r="P154" s="1" t="s">
        <v>52</v>
      </c>
      <c r="Q154" s="1" t="s">
        <v>114</v>
      </c>
      <c r="R154" s="2">
        <v>3</v>
      </c>
      <c r="S154" s="1" t="s">
        <v>52</v>
      </c>
      <c r="T154" s="6">
        <f>L154*1</f>
        <v>0</v>
      </c>
    </row>
    <row r="155" spans="1:20" ht="27.95" customHeight="1" x14ac:dyDescent="0.3">
      <c r="A155" s="8" t="s">
        <v>430</v>
      </c>
      <c r="B155" s="8" t="s">
        <v>52</v>
      </c>
      <c r="C155" s="8" t="s">
        <v>52</v>
      </c>
      <c r="D155" s="12"/>
      <c r="E155" s="10"/>
      <c r="F155" s="10"/>
      <c r="G155" s="10"/>
      <c r="H155" s="10"/>
      <c r="I155" s="10"/>
      <c r="J155" s="10"/>
      <c r="K155" s="10"/>
      <c r="L155" s="10"/>
      <c r="M155" s="8"/>
      <c r="N155" s="1" t="s">
        <v>431</v>
      </c>
      <c r="O155" s="1" t="s">
        <v>52</v>
      </c>
      <c r="P155" s="1" t="s">
        <v>53</v>
      </c>
      <c r="Q155" s="1" t="s">
        <v>52</v>
      </c>
      <c r="R155" s="2">
        <v>2</v>
      </c>
      <c r="S155" s="1" t="s">
        <v>52</v>
      </c>
      <c r="T155" s="6"/>
    </row>
    <row r="156" spans="1:20" ht="27.95" customHeight="1" x14ac:dyDescent="0.3">
      <c r="A156" s="8" t="s">
        <v>432</v>
      </c>
      <c r="B156" s="8" t="s">
        <v>52</v>
      </c>
      <c r="C156" s="8" t="s">
        <v>52</v>
      </c>
      <c r="D156" s="9">
        <v>1</v>
      </c>
      <c r="E156" s="10">
        <f>공종별내역서!F653</f>
        <v>0</v>
      </c>
      <c r="F156" s="10">
        <f t="shared" si="4"/>
        <v>0</v>
      </c>
      <c r="G156" s="10">
        <f>공종별내역서!H653</f>
        <v>0</v>
      </c>
      <c r="H156" s="10">
        <f t="shared" si="5"/>
        <v>0</v>
      </c>
      <c r="I156" s="10">
        <f>공종별내역서!J653</f>
        <v>0</v>
      </c>
      <c r="J156" s="10">
        <f t="shared" si="6"/>
        <v>0</v>
      </c>
      <c r="K156" s="10">
        <f t="shared" si="7"/>
        <v>0</v>
      </c>
      <c r="L156" s="10">
        <f t="shared" si="8"/>
        <v>0</v>
      </c>
      <c r="M156" s="8" t="s">
        <v>52</v>
      </c>
      <c r="N156" s="1" t="s">
        <v>433</v>
      </c>
      <c r="O156" s="1" t="s">
        <v>52</v>
      </c>
      <c r="P156" s="1" t="s">
        <v>431</v>
      </c>
      <c r="Q156" s="1" t="s">
        <v>52</v>
      </c>
      <c r="R156" s="2">
        <v>3</v>
      </c>
      <c r="S156" s="1" t="s">
        <v>52</v>
      </c>
      <c r="T156" s="6"/>
    </row>
    <row r="157" spans="1:20" ht="27.95" customHeight="1" x14ac:dyDescent="0.3">
      <c r="A157" s="8" t="s">
        <v>438</v>
      </c>
      <c r="B157" s="8" t="s">
        <v>52</v>
      </c>
      <c r="C157" s="8" t="s">
        <v>52</v>
      </c>
      <c r="D157" s="9">
        <v>1</v>
      </c>
      <c r="E157" s="10">
        <f>공종별내역서!F679</f>
        <v>0</v>
      </c>
      <c r="F157" s="10">
        <f t="shared" si="4"/>
        <v>0</v>
      </c>
      <c r="G157" s="10">
        <f>공종별내역서!H679</f>
        <v>0</v>
      </c>
      <c r="H157" s="10">
        <f t="shared" si="5"/>
        <v>0</v>
      </c>
      <c r="I157" s="10">
        <f>공종별내역서!J679</f>
        <v>0</v>
      </c>
      <c r="J157" s="10">
        <f t="shared" si="6"/>
        <v>0</v>
      </c>
      <c r="K157" s="10">
        <f t="shared" si="7"/>
        <v>0</v>
      </c>
      <c r="L157" s="10">
        <f t="shared" si="8"/>
        <v>0</v>
      </c>
      <c r="M157" s="8" t="s">
        <v>52</v>
      </c>
      <c r="N157" s="1" t="s">
        <v>439</v>
      </c>
      <c r="O157" s="1" t="s">
        <v>52</v>
      </c>
      <c r="P157" s="1" t="s">
        <v>431</v>
      </c>
      <c r="Q157" s="1" t="s">
        <v>52</v>
      </c>
      <c r="R157" s="2">
        <v>3</v>
      </c>
      <c r="S157" s="1" t="s">
        <v>52</v>
      </c>
      <c r="T157" s="6"/>
    </row>
    <row r="158" spans="1:20" ht="27.95" customHeight="1" x14ac:dyDescent="0.3">
      <c r="A158" s="8" t="s">
        <v>465</v>
      </c>
      <c r="B158" s="8" t="s">
        <v>52</v>
      </c>
      <c r="C158" s="8" t="s">
        <v>52</v>
      </c>
      <c r="D158" s="9">
        <v>1</v>
      </c>
      <c r="E158" s="10">
        <f>공종별내역서!F705</f>
        <v>0</v>
      </c>
      <c r="F158" s="10">
        <f t="shared" si="4"/>
        <v>0</v>
      </c>
      <c r="G158" s="10">
        <f>공종별내역서!H705</f>
        <v>0</v>
      </c>
      <c r="H158" s="10">
        <f t="shared" si="5"/>
        <v>0</v>
      </c>
      <c r="I158" s="10">
        <f>공종별내역서!J705</f>
        <v>0</v>
      </c>
      <c r="J158" s="10">
        <f t="shared" si="6"/>
        <v>0</v>
      </c>
      <c r="K158" s="10">
        <f t="shared" si="7"/>
        <v>0</v>
      </c>
      <c r="L158" s="10">
        <f t="shared" si="8"/>
        <v>0</v>
      </c>
      <c r="M158" s="8" t="s">
        <v>52</v>
      </c>
      <c r="N158" s="1" t="s">
        <v>466</v>
      </c>
      <c r="O158" s="1" t="s">
        <v>52</v>
      </c>
      <c r="P158" s="1" t="s">
        <v>431</v>
      </c>
      <c r="Q158" s="1" t="s">
        <v>52</v>
      </c>
      <c r="R158" s="2">
        <v>3</v>
      </c>
      <c r="S158" s="1" t="s">
        <v>52</v>
      </c>
      <c r="T158" s="6"/>
    </row>
    <row r="159" spans="1:20" ht="27.95" customHeight="1" x14ac:dyDescent="0.3">
      <c r="A159" s="8" t="s">
        <v>89</v>
      </c>
      <c r="B159" s="12"/>
      <c r="C159" s="12"/>
      <c r="D159" s="12"/>
      <c r="E159" s="12"/>
      <c r="F159" s="10">
        <f>SUM(F156:F158)</f>
        <v>0</v>
      </c>
      <c r="G159" s="12"/>
      <c r="H159" s="10">
        <f>SUM(H156:H158)</f>
        <v>0</v>
      </c>
      <c r="I159" s="12"/>
      <c r="J159" s="10">
        <f>SUM(J156:J158)</f>
        <v>0</v>
      </c>
      <c r="K159" s="12"/>
      <c r="L159" s="10">
        <f>SUM(L156:L158)</f>
        <v>0</v>
      </c>
      <c r="M159" s="12"/>
      <c r="T159" s="5"/>
    </row>
    <row r="160" spans="1:20" ht="27.95" customHeight="1" x14ac:dyDescent="0.3">
      <c r="A160" s="8" t="s">
        <v>472</v>
      </c>
      <c r="B160" s="8" t="s">
        <v>52</v>
      </c>
      <c r="C160" s="8" t="s">
        <v>52</v>
      </c>
      <c r="D160" s="9">
        <v>1</v>
      </c>
      <c r="E160" s="10">
        <f>공종별내역서!F731</f>
        <v>0</v>
      </c>
      <c r="F160" s="10">
        <f t="shared" si="4"/>
        <v>0</v>
      </c>
      <c r="G160" s="10">
        <f>공종별내역서!H731</f>
        <v>0</v>
      </c>
      <c r="H160" s="10">
        <f t="shared" si="5"/>
        <v>0</v>
      </c>
      <c r="I160" s="10">
        <f>공종별내역서!J731</f>
        <v>0</v>
      </c>
      <c r="J160" s="10">
        <f t="shared" si="6"/>
        <v>0</v>
      </c>
      <c r="K160" s="10">
        <f t="shared" si="7"/>
        <v>0</v>
      </c>
      <c r="L160" s="10">
        <f t="shared" si="8"/>
        <v>0</v>
      </c>
      <c r="M160" s="8" t="s">
        <v>52</v>
      </c>
      <c r="N160" s="1" t="s">
        <v>473</v>
      </c>
      <c r="O160" s="1" t="s">
        <v>52</v>
      </c>
      <c r="P160" s="1" t="s">
        <v>52</v>
      </c>
      <c r="Q160" s="1" t="s">
        <v>114</v>
      </c>
      <c r="R160" s="2">
        <v>3</v>
      </c>
      <c r="S160" s="1" t="s">
        <v>52</v>
      </c>
      <c r="T160" s="6">
        <f>L160*1</f>
        <v>0</v>
      </c>
    </row>
    <row r="161" spans="1:20" ht="27.95" customHeight="1" x14ac:dyDescent="0.3">
      <c r="A161" s="8"/>
      <c r="B161" s="8"/>
      <c r="C161" s="8"/>
      <c r="D161" s="12"/>
      <c r="E161" s="10"/>
      <c r="F161" s="10"/>
      <c r="G161" s="10"/>
      <c r="H161" s="10"/>
      <c r="I161" s="10"/>
      <c r="J161" s="10"/>
      <c r="K161" s="10"/>
      <c r="L161" s="10"/>
      <c r="M161" s="8"/>
      <c r="N161" s="1"/>
      <c r="O161" s="1"/>
      <c r="P161" s="1"/>
      <c r="Q161" s="1"/>
      <c r="R161" s="2"/>
      <c r="S161" s="1"/>
      <c r="T161" s="6"/>
    </row>
    <row r="162" spans="1:20" ht="27.95" customHeight="1" x14ac:dyDescent="0.3">
      <c r="A162" s="8"/>
      <c r="B162" s="8"/>
      <c r="C162" s="8"/>
      <c r="D162" s="12"/>
      <c r="E162" s="10"/>
      <c r="F162" s="10"/>
      <c r="G162" s="10"/>
      <c r="H162" s="10"/>
      <c r="I162" s="10"/>
      <c r="J162" s="10"/>
      <c r="K162" s="10"/>
      <c r="L162" s="10"/>
      <c r="M162" s="8"/>
      <c r="N162" s="1"/>
      <c r="O162" s="1"/>
      <c r="P162" s="1"/>
      <c r="Q162" s="1"/>
      <c r="R162" s="2"/>
      <c r="S162" s="1"/>
      <c r="T162" s="6"/>
    </row>
    <row r="163" spans="1:20" ht="27.95" customHeight="1" x14ac:dyDescent="0.3">
      <c r="A163" s="8"/>
      <c r="B163" s="8"/>
      <c r="C163" s="8"/>
      <c r="D163" s="12"/>
      <c r="E163" s="10"/>
      <c r="F163" s="10"/>
      <c r="G163" s="10"/>
      <c r="H163" s="10"/>
      <c r="I163" s="10"/>
      <c r="J163" s="10"/>
      <c r="K163" s="10"/>
      <c r="L163" s="10"/>
      <c r="M163" s="8"/>
      <c r="N163" s="1"/>
      <c r="O163" s="1"/>
      <c r="P163" s="1"/>
      <c r="Q163" s="1"/>
      <c r="R163" s="2"/>
      <c r="S163" s="1"/>
      <c r="T163" s="6"/>
    </row>
    <row r="164" spans="1:20" ht="27.95" customHeight="1" x14ac:dyDescent="0.3">
      <c r="A164" s="8"/>
      <c r="B164" s="8"/>
      <c r="C164" s="8"/>
      <c r="D164" s="12"/>
      <c r="E164" s="10"/>
      <c r="F164" s="10"/>
      <c r="G164" s="10"/>
      <c r="H164" s="10"/>
      <c r="I164" s="10"/>
      <c r="J164" s="10"/>
      <c r="K164" s="10"/>
      <c r="L164" s="10"/>
      <c r="M164" s="8"/>
      <c r="N164" s="1"/>
      <c r="O164" s="1"/>
      <c r="P164" s="1"/>
      <c r="Q164" s="1"/>
      <c r="R164" s="2"/>
      <c r="S164" s="1"/>
      <c r="T164" s="6"/>
    </row>
    <row r="165" spans="1:20" ht="27.95" customHeight="1" x14ac:dyDescent="0.3">
      <c r="A165" s="8" t="s">
        <v>478</v>
      </c>
      <c r="B165" s="8" t="s">
        <v>52</v>
      </c>
      <c r="C165" s="8" t="s">
        <v>52</v>
      </c>
      <c r="D165" s="12"/>
      <c r="E165" s="10"/>
      <c r="F165" s="10"/>
      <c r="G165" s="10"/>
      <c r="H165" s="10"/>
      <c r="I165" s="10"/>
      <c r="J165" s="10"/>
      <c r="K165" s="10"/>
      <c r="L165" s="10"/>
      <c r="M165" s="8"/>
      <c r="N165" s="1" t="s">
        <v>479</v>
      </c>
      <c r="O165" s="1" t="s">
        <v>52</v>
      </c>
      <c r="P165" s="1" t="s">
        <v>53</v>
      </c>
      <c r="Q165" s="1" t="s">
        <v>52</v>
      </c>
      <c r="R165" s="2">
        <v>2</v>
      </c>
      <c r="S165" s="1" t="s">
        <v>52</v>
      </c>
      <c r="T165" s="6"/>
    </row>
    <row r="166" spans="1:20" ht="27.95" customHeight="1" x14ac:dyDescent="0.3">
      <c r="A166" s="8" t="s">
        <v>480</v>
      </c>
      <c r="B166" s="8" t="s">
        <v>52</v>
      </c>
      <c r="C166" s="8" t="s">
        <v>52</v>
      </c>
      <c r="D166" s="9">
        <v>1</v>
      </c>
      <c r="E166" s="10">
        <f>공종별내역서!F757</f>
        <v>0</v>
      </c>
      <c r="F166" s="10">
        <f t="shared" si="4"/>
        <v>0</v>
      </c>
      <c r="G166" s="10">
        <f>공종별내역서!H757</f>
        <v>0</v>
      </c>
      <c r="H166" s="10">
        <f t="shared" si="5"/>
        <v>0</v>
      </c>
      <c r="I166" s="10">
        <f>공종별내역서!J757</f>
        <v>0</v>
      </c>
      <c r="J166" s="10">
        <f t="shared" si="6"/>
        <v>0</v>
      </c>
      <c r="K166" s="10">
        <f t="shared" si="7"/>
        <v>0</v>
      </c>
      <c r="L166" s="10">
        <f t="shared" si="8"/>
        <v>0</v>
      </c>
      <c r="M166" s="8" t="s">
        <v>52</v>
      </c>
      <c r="N166" s="1" t="s">
        <v>481</v>
      </c>
      <c r="O166" s="1" t="s">
        <v>52</v>
      </c>
      <c r="P166" s="1" t="s">
        <v>479</v>
      </c>
      <c r="Q166" s="1" t="s">
        <v>52</v>
      </c>
      <c r="R166" s="2">
        <v>3</v>
      </c>
      <c r="S166" s="1" t="s">
        <v>52</v>
      </c>
      <c r="T166" s="6"/>
    </row>
    <row r="167" spans="1:20" ht="27.95" customHeight="1" x14ac:dyDescent="0.3">
      <c r="A167" s="8" t="s">
        <v>484</v>
      </c>
      <c r="B167" s="8" t="s">
        <v>52</v>
      </c>
      <c r="C167" s="8" t="s">
        <v>52</v>
      </c>
      <c r="D167" s="9">
        <v>1</v>
      </c>
      <c r="E167" s="10">
        <f>공종별내역서!F783</f>
        <v>0</v>
      </c>
      <c r="F167" s="10">
        <f t="shared" si="4"/>
        <v>0</v>
      </c>
      <c r="G167" s="10">
        <f>공종별내역서!H783</f>
        <v>0</v>
      </c>
      <c r="H167" s="10">
        <f t="shared" si="5"/>
        <v>0</v>
      </c>
      <c r="I167" s="10">
        <f>공종별내역서!J783</f>
        <v>0</v>
      </c>
      <c r="J167" s="10">
        <f t="shared" si="6"/>
        <v>0</v>
      </c>
      <c r="K167" s="10">
        <f t="shared" si="7"/>
        <v>0</v>
      </c>
      <c r="L167" s="10">
        <f t="shared" si="8"/>
        <v>0</v>
      </c>
      <c r="M167" s="8" t="s">
        <v>52</v>
      </c>
      <c r="N167" s="1" t="s">
        <v>485</v>
      </c>
      <c r="O167" s="1" t="s">
        <v>52</v>
      </c>
      <c r="P167" s="1" t="s">
        <v>479</v>
      </c>
      <c r="Q167" s="1" t="s">
        <v>52</v>
      </c>
      <c r="R167" s="2">
        <v>3</v>
      </c>
      <c r="S167" s="1" t="s">
        <v>52</v>
      </c>
      <c r="T167" s="6"/>
    </row>
    <row r="168" spans="1:20" ht="27.95" customHeight="1" x14ac:dyDescent="0.3">
      <c r="A168" s="8" t="s">
        <v>501</v>
      </c>
      <c r="B168" s="8" t="s">
        <v>52</v>
      </c>
      <c r="C168" s="8" t="s">
        <v>52</v>
      </c>
      <c r="D168" s="9">
        <v>1</v>
      </c>
      <c r="E168" s="10">
        <f>공종별내역서!F809</f>
        <v>0</v>
      </c>
      <c r="F168" s="10">
        <f t="shared" si="4"/>
        <v>0</v>
      </c>
      <c r="G168" s="10">
        <f>공종별내역서!H809</f>
        <v>0</v>
      </c>
      <c r="H168" s="10">
        <f t="shared" si="5"/>
        <v>0</v>
      </c>
      <c r="I168" s="10">
        <f>공종별내역서!J809</f>
        <v>0</v>
      </c>
      <c r="J168" s="10">
        <f t="shared" si="6"/>
        <v>0</v>
      </c>
      <c r="K168" s="10">
        <f t="shared" si="7"/>
        <v>0</v>
      </c>
      <c r="L168" s="10">
        <f t="shared" si="8"/>
        <v>0</v>
      </c>
      <c r="M168" s="8" t="s">
        <v>52</v>
      </c>
      <c r="N168" s="1" t="s">
        <v>502</v>
      </c>
      <c r="O168" s="1" t="s">
        <v>52</v>
      </c>
      <c r="P168" s="1" t="s">
        <v>479</v>
      </c>
      <c r="Q168" s="1" t="s">
        <v>52</v>
      </c>
      <c r="R168" s="2">
        <v>3</v>
      </c>
      <c r="S168" s="1" t="s">
        <v>52</v>
      </c>
      <c r="T168" s="6"/>
    </row>
    <row r="169" spans="1:20" ht="27.95" customHeight="1" x14ac:dyDescent="0.3">
      <c r="A169" s="8" t="s">
        <v>89</v>
      </c>
      <c r="B169" s="12"/>
      <c r="C169" s="12"/>
      <c r="D169" s="12"/>
      <c r="E169" s="12"/>
      <c r="F169" s="10">
        <f>SUM(F166:F168)</f>
        <v>0</v>
      </c>
      <c r="G169" s="12"/>
      <c r="H169" s="10">
        <f>SUM(H166:H168)</f>
        <v>0</v>
      </c>
      <c r="I169" s="12"/>
      <c r="J169" s="10">
        <f>SUM(J166:J168)</f>
        <v>0</v>
      </c>
      <c r="K169" s="12"/>
      <c r="L169" s="10">
        <f>SUM(L166:L168)</f>
        <v>0</v>
      </c>
      <c r="M169" s="12"/>
      <c r="T169" s="5"/>
    </row>
    <row r="170" spans="1:20" ht="27.95" customHeight="1" x14ac:dyDescent="0.3">
      <c r="A170" s="8" t="s">
        <v>506</v>
      </c>
      <c r="B170" s="8" t="s">
        <v>52</v>
      </c>
      <c r="C170" s="8" t="s">
        <v>52</v>
      </c>
      <c r="D170" s="9">
        <v>1</v>
      </c>
      <c r="E170" s="10">
        <f>공종별내역서!F835</f>
        <v>0</v>
      </c>
      <c r="F170" s="10">
        <f t="shared" si="4"/>
        <v>0</v>
      </c>
      <c r="G170" s="10">
        <f>공종별내역서!H835</f>
        <v>0</v>
      </c>
      <c r="H170" s="10">
        <f t="shared" si="5"/>
        <v>0</v>
      </c>
      <c r="I170" s="10">
        <f>공종별내역서!J835</f>
        <v>0</v>
      </c>
      <c r="J170" s="10">
        <f t="shared" si="6"/>
        <v>0</v>
      </c>
      <c r="K170" s="10">
        <f t="shared" si="7"/>
        <v>0</v>
      </c>
      <c r="L170" s="10">
        <f t="shared" si="8"/>
        <v>0</v>
      </c>
      <c r="M170" s="8" t="s">
        <v>52</v>
      </c>
      <c r="N170" s="1" t="s">
        <v>507</v>
      </c>
      <c r="O170" s="1" t="s">
        <v>52</v>
      </c>
      <c r="P170" s="1" t="s">
        <v>52</v>
      </c>
      <c r="Q170" s="1" t="s">
        <v>114</v>
      </c>
      <c r="R170" s="2">
        <v>3</v>
      </c>
      <c r="S170" s="1" t="s">
        <v>52</v>
      </c>
      <c r="T170" s="6">
        <f>L170*1</f>
        <v>0</v>
      </c>
    </row>
    <row r="171" spans="1:20" ht="27.95" customHeight="1" x14ac:dyDescent="0.3">
      <c r="A171" s="8"/>
      <c r="B171" s="8"/>
      <c r="C171" s="8"/>
      <c r="D171" s="12"/>
      <c r="E171" s="10"/>
      <c r="F171" s="10"/>
      <c r="G171" s="10"/>
      <c r="H171" s="10"/>
      <c r="I171" s="10"/>
      <c r="J171" s="10"/>
      <c r="K171" s="10"/>
      <c r="L171" s="10"/>
      <c r="M171" s="8"/>
      <c r="N171" s="1"/>
      <c r="O171" s="1"/>
      <c r="P171" s="1"/>
      <c r="Q171" s="1"/>
      <c r="R171" s="2"/>
      <c r="S171" s="1"/>
      <c r="T171" s="6"/>
    </row>
    <row r="172" spans="1:20" ht="27.95" customHeight="1" x14ac:dyDescent="0.3">
      <c r="A172" s="8"/>
      <c r="B172" s="8"/>
      <c r="C172" s="8"/>
      <c r="D172" s="12"/>
      <c r="E172" s="10"/>
      <c r="F172" s="10"/>
      <c r="G172" s="10"/>
      <c r="H172" s="10"/>
      <c r="I172" s="10"/>
      <c r="J172" s="10"/>
      <c r="K172" s="10"/>
      <c r="L172" s="10"/>
      <c r="M172" s="8"/>
      <c r="N172" s="1"/>
      <c r="O172" s="1"/>
      <c r="P172" s="1"/>
      <c r="Q172" s="1"/>
      <c r="R172" s="2"/>
      <c r="S172" s="1"/>
      <c r="T172" s="6"/>
    </row>
    <row r="173" spans="1:20" ht="27.95" customHeight="1" x14ac:dyDescent="0.3">
      <c r="A173" s="8"/>
      <c r="B173" s="8"/>
      <c r="C173" s="8"/>
      <c r="D173" s="12"/>
      <c r="E173" s="10"/>
      <c r="F173" s="10"/>
      <c r="G173" s="10"/>
      <c r="H173" s="10"/>
      <c r="I173" s="10"/>
      <c r="J173" s="10"/>
      <c r="K173" s="10"/>
      <c r="L173" s="10"/>
      <c r="M173" s="8"/>
      <c r="N173" s="1"/>
      <c r="O173" s="1"/>
      <c r="P173" s="1"/>
      <c r="Q173" s="1"/>
      <c r="R173" s="2"/>
      <c r="S173" s="1"/>
      <c r="T173" s="6"/>
    </row>
    <row r="174" spans="1:20" ht="27.95" customHeight="1" x14ac:dyDescent="0.3">
      <c r="A174" s="8" t="s">
        <v>513</v>
      </c>
      <c r="B174" s="8" t="s">
        <v>52</v>
      </c>
      <c r="C174" s="8" t="s">
        <v>52</v>
      </c>
      <c r="D174" s="12"/>
      <c r="E174" s="10"/>
      <c r="F174" s="10"/>
      <c r="G174" s="10"/>
      <c r="H174" s="10"/>
      <c r="I174" s="10"/>
      <c r="J174" s="10"/>
      <c r="K174" s="10"/>
      <c r="L174" s="10"/>
      <c r="M174" s="8"/>
      <c r="N174" s="1" t="s">
        <v>514</v>
      </c>
      <c r="O174" s="1" t="s">
        <v>52</v>
      </c>
      <c r="P174" s="1" t="s">
        <v>53</v>
      </c>
      <c r="Q174" s="1" t="s">
        <v>52</v>
      </c>
      <c r="R174" s="2">
        <v>2</v>
      </c>
      <c r="S174" s="1" t="s">
        <v>52</v>
      </c>
      <c r="T174" s="6"/>
    </row>
    <row r="175" spans="1:20" ht="27.95" customHeight="1" x14ac:dyDescent="0.3">
      <c r="A175" s="8" t="s">
        <v>515</v>
      </c>
      <c r="B175" s="8" t="s">
        <v>52</v>
      </c>
      <c r="C175" s="8" t="s">
        <v>52</v>
      </c>
      <c r="D175" s="9">
        <v>1</v>
      </c>
      <c r="E175" s="10">
        <f>공종별내역서!F861</f>
        <v>0</v>
      </c>
      <c r="F175" s="10">
        <f t="shared" si="4"/>
        <v>0</v>
      </c>
      <c r="G175" s="10">
        <f>공종별내역서!H861</f>
        <v>0</v>
      </c>
      <c r="H175" s="10">
        <f t="shared" si="5"/>
        <v>0</v>
      </c>
      <c r="I175" s="10">
        <f>공종별내역서!J861</f>
        <v>0</v>
      </c>
      <c r="J175" s="10">
        <f t="shared" si="6"/>
        <v>0</v>
      </c>
      <c r="K175" s="10">
        <f t="shared" si="7"/>
        <v>0</v>
      </c>
      <c r="L175" s="10">
        <f t="shared" si="8"/>
        <v>0</v>
      </c>
      <c r="M175" s="8" t="s">
        <v>52</v>
      </c>
      <c r="N175" s="1" t="s">
        <v>516</v>
      </c>
      <c r="O175" s="1" t="s">
        <v>52</v>
      </c>
      <c r="P175" s="1" t="s">
        <v>514</v>
      </c>
      <c r="Q175" s="1" t="s">
        <v>52</v>
      </c>
      <c r="R175" s="2">
        <v>3</v>
      </c>
      <c r="S175" s="1" t="s">
        <v>52</v>
      </c>
      <c r="T175" s="6"/>
    </row>
    <row r="176" spans="1:20" ht="27.95" customHeight="1" x14ac:dyDescent="0.3">
      <c r="A176" s="8" t="s">
        <v>525</v>
      </c>
      <c r="B176" s="8" t="s">
        <v>52</v>
      </c>
      <c r="C176" s="8" t="s">
        <v>52</v>
      </c>
      <c r="D176" s="9">
        <v>1</v>
      </c>
      <c r="E176" s="10">
        <f>공종별내역서!F887</f>
        <v>0</v>
      </c>
      <c r="F176" s="10">
        <f t="shared" si="4"/>
        <v>0</v>
      </c>
      <c r="G176" s="10">
        <f>공종별내역서!H887</f>
        <v>0</v>
      </c>
      <c r="H176" s="10">
        <f t="shared" si="5"/>
        <v>0</v>
      </c>
      <c r="I176" s="10">
        <f>공종별내역서!J887</f>
        <v>0</v>
      </c>
      <c r="J176" s="10">
        <f t="shared" si="6"/>
        <v>0</v>
      </c>
      <c r="K176" s="10">
        <f t="shared" si="7"/>
        <v>0</v>
      </c>
      <c r="L176" s="10">
        <f t="shared" si="8"/>
        <v>0</v>
      </c>
      <c r="M176" s="8" t="s">
        <v>52</v>
      </c>
      <c r="N176" s="1" t="s">
        <v>526</v>
      </c>
      <c r="O176" s="1" t="s">
        <v>52</v>
      </c>
      <c r="P176" s="1" t="s">
        <v>514</v>
      </c>
      <c r="Q176" s="1" t="s">
        <v>52</v>
      </c>
      <c r="R176" s="2">
        <v>3</v>
      </c>
      <c r="S176" s="1" t="s">
        <v>52</v>
      </c>
      <c r="T176" s="6"/>
    </row>
    <row r="177" spans="1:20" ht="27.95" customHeight="1" x14ac:dyDescent="0.3">
      <c r="A177" s="8" t="s">
        <v>551</v>
      </c>
      <c r="B177" s="8" t="s">
        <v>52</v>
      </c>
      <c r="C177" s="8" t="s">
        <v>52</v>
      </c>
      <c r="D177" s="9">
        <v>1</v>
      </c>
      <c r="E177" s="10">
        <f>공종별내역서!F913</f>
        <v>0</v>
      </c>
      <c r="F177" s="10">
        <f t="shared" si="4"/>
        <v>0</v>
      </c>
      <c r="G177" s="10">
        <f>공종별내역서!H913</f>
        <v>0</v>
      </c>
      <c r="H177" s="10">
        <f t="shared" si="5"/>
        <v>0</v>
      </c>
      <c r="I177" s="10">
        <f>공종별내역서!J913</f>
        <v>0</v>
      </c>
      <c r="J177" s="10">
        <f t="shared" si="6"/>
        <v>0</v>
      </c>
      <c r="K177" s="10">
        <f t="shared" si="7"/>
        <v>0</v>
      </c>
      <c r="L177" s="10">
        <f t="shared" si="8"/>
        <v>0</v>
      </c>
      <c r="M177" s="8" t="s">
        <v>52</v>
      </c>
      <c r="N177" s="1" t="s">
        <v>552</v>
      </c>
      <c r="O177" s="1" t="s">
        <v>52</v>
      </c>
      <c r="P177" s="1" t="s">
        <v>514</v>
      </c>
      <c r="Q177" s="1" t="s">
        <v>52</v>
      </c>
      <c r="R177" s="2">
        <v>3</v>
      </c>
      <c r="S177" s="1" t="s">
        <v>52</v>
      </c>
      <c r="T177" s="6"/>
    </row>
    <row r="178" spans="1:20" ht="27.95" customHeight="1" x14ac:dyDescent="0.3">
      <c r="A178" s="8" t="s">
        <v>89</v>
      </c>
      <c r="B178" s="12"/>
      <c r="C178" s="12"/>
      <c r="D178" s="12"/>
      <c r="E178" s="12"/>
      <c r="F178" s="10">
        <f>SUM(F175:F177)</f>
        <v>0</v>
      </c>
      <c r="G178" s="12"/>
      <c r="H178" s="10">
        <f>SUM(H175:H177)</f>
        <v>0</v>
      </c>
      <c r="I178" s="12"/>
      <c r="J178" s="10">
        <f>SUM(J175:J177)</f>
        <v>0</v>
      </c>
      <c r="K178" s="12"/>
      <c r="L178" s="10">
        <f>SUM(L175:L177)</f>
        <v>0</v>
      </c>
      <c r="M178" s="12"/>
      <c r="T178" s="5"/>
    </row>
    <row r="179" spans="1:20" ht="27.95" customHeight="1" x14ac:dyDescent="0.3">
      <c r="A179" s="8" t="s">
        <v>559</v>
      </c>
      <c r="B179" s="8" t="s">
        <v>52</v>
      </c>
      <c r="C179" s="8" t="s">
        <v>52</v>
      </c>
      <c r="D179" s="9">
        <v>1</v>
      </c>
      <c r="E179" s="10">
        <f>공종별내역서!F939</f>
        <v>0</v>
      </c>
      <c r="F179" s="10">
        <f t="shared" si="4"/>
        <v>0</v>
      </c>
      <c r="G179" s="10">
        <f>공종별내역서!H939</f>
        <v>0</v>
      </c>
      <c r="H179" s="10">
        <f t="shared" si="5"/>
        <v>0</v>
      </c>
      <c r="I179" s="10">
        <f>공종별내역서!J939</f>
        <v>0</v>
      </c>
      <c r="J179" s="10">
        <f t="shared" si="6"/>
        <v>0</v>
      </c>
      <c r="K179" s="10">
        <f t="shared" si="7"/>
        <v>0</v>
      </c>
      <c r="L179" s="10">
        <f t="shared" si="8"/>
        <v>0</v>
      </c>
      <c r="M179" s="8" t="s">
        <v>52</v>
      </c>
      <c r="N179" s="1" t="s">
        <v>560</v>
      </c>
      <c r="O179" s="1" t="s">
        <v>52</v>
      </c>
      <c r="P179" s="1" t="s">
        <v>52</v>
      </c>
      <c r="Q179" s="1" t="s">
        <v>114</v>
      </c>
      <c r="R179" s="2">
        <v>3</v>
      </c>
      <c r="S179" s="1" t="s">
        <v>52</v>
      </c>
      <c r="T179" s="6">
        <f>L179*1</f>
        <v>0</v>
      </c>
    </row>
    <row r="180" spans="1:20" ht="27.95" customHeight="1" x14ac:dyDescent="0.3">
      <c r="A180" s="8" t="s">
        <v>564</v>
      </c>
      <c r="B180" s="8" t="s">
        <v>52</v>
      </c>
      <c r="C180" s="8" t="s">
        <v>52</v>
      </c>
      <c r="D180" s="12"/>
      <c r="E180" s="10"/>
      <c r="F180" s="10"/>
      <c r="G180" s="10"/>
      <c r="H180" s="10"/>
      <c r="I180" s="10"/>
      <c r="J180" s="10"/>
      <c r="K180" s="10"/>
      <c r="L180" s="10"/>
      <c r="M180" s="8"/>
      <c r="N180" s="1" t="s">
        <v>565</v>
      </c>
      <c r="O180" s="1" t="s">
        <v>52</v>
      </c>
      <c r="P180" s="1" t="s">
        <v>53</v>
      </c>
      <c r="Q180" s="1" t="s">
        <v>52</v>
      </c>
      <c r="R180" s="2">
        <v>2</v>
      </c>
      <c r="S180" s="1" t="s">
        <v>52</v>
      </c>
      <c r="T180" s="6"/>
    </row>
    <row r="181" spans="1:20" ht="27.95" customHeight="1" x14ac:dyDescent="0.3">
      <c r="A181" s="8" t="s">
        <v>566</v>
      </c>
      <c r="B181" s="8" t="s">
        <v>52</v>
      </c>
      <c r="C181" s="8" t="s">
        <v>52</v>
      </c>
      <c r="D181" s="9">
        <v>1</v>
      </c>
      <c r="E181" s="10">
        <f>공종별내역서!F965</f>
        <v>0</v>
      </c>
      <c r="F181" s="10">
        <f t="shared" si="4"/>
        <v>0</v>
      </c>
      <c r="G181" s="10">
        <f>공종별내역서!H965</f>
        <v>0</v>
      </c>
      <c r="H181" s="10">
        <f t="shared" si="5"/>
        <v>0</v>
      </c>
      <c r="I181" s="10">
        <f>공종별내역서!J965</f>
        <v>0</v>
      </c>
      <c r="J181" s="10">
        <f t="shared" si="6"/>
        <v>0</v>
      </c>
      <c r="K181" s="10">
        <f t="shared" si="7"/>
        <v>0</v>
      </c>
      <c r="L181" s="10">
        <f t="shared" si="8"/>
        <v>0</v>
      </c>
      <c r="M181" s="8" t="s">
        <v>52</v>
      </c>
      <c r="N181" s="1" t="s">
        <v>567</v>
      </c>
      <c r="O181" s="1" t="s">
        <v>52</v>
      </c>
      <c r="P181" s="1" t="s">
        <v>565</v>
      </c>
      <c r="Q181" s="1" t="s">
        <v>52</v>
      </c>
      <c r="R181" s="2">
        <v>3</v>
      </c>
      <c r="S181" s="1" t="s">
        <v>52</v>
      </c>
      <c r="T181" s="6"/>
    </row>
    <row r="182" spans="1:20" ht="27.95" customHeight="1" x14ac:dyDescent="0.3">
      <c r="A182" s="8" t="s">
        <v>576</v>
      </c>
      <c r="B182" s="8" t="s">
        <v>52</v>
      </c>
      <c r="C182" s="8" t="s">
        <v>52</v>
      </c>
      <c r="D182" s="9">
        <v>1</v>
      </c>
      <c r="E182" s="10">
        <f>공종별내역서!F991</f>
        <v>0</v>
      </c>
      <c r="F182" s="10">
        <f t="shared" si="4"/>
        <v>0</v>
      </c>
      <c r="G182" s="10">
        <f>공종별내역서!H991</f>
        <v>0</v>
      </c>
      <c r="H182" s="10">
        <f t="shared" si="5"/>
        <v>0</v>
      </c>
      <c r="I182" s="10">
        <f>공종별내역서!J991</f>
        <v>0</v>
      </c>
      <c r="J182" s="10">
        <f t="shared" si="6"/>
        <v>0</v>
      </c>
      <c r="K182" s="10">
        <f t="shared" si="7"/>
        <v>0</v>
      </c>
      <c r="L182" s="10">
        <f t="shared" si="8"/>
        <v>0</v>
      </c>
      <c r="M182" s="8" t="s">
        <v>52</v>
      </c>
      <c r="N182" s="1" t="s">
        <v>577</v>
      </c>
      <c r="O182" s="1" t="s">
        <v>52</v>
      </c>
      <c r="P182" s="1" t="s">
        <v>565</v>
      </c>
      <c r="Q182" s="1" t="s">
        <v>52</v>
      </c>
      <c r="R182" s="2">
        <v>3</v>
      </c>
      <c r="S182" s="1" t="s">
        <v>52</v>
      </c>
      <c r="T182" s="6"/>
    </row>
    <row r="183" spans="1:20" ht="27.95" customHeight="1" x14ac:dyDescent="0.3">
      <c r="A183" s="8" t="s">
        <v>599</v>
      </c>
      <c r="B183" s="8" t="s">
        <v>52</v>
      </c>
      <c r="C183" s="8" t="s">
        <v>52</v>
      </c>
      <c r="D183" s="9">
        <v>1</v>
      </c>
      <c r="E183" s="10">
        <f>공종별내역서!F1017</f>
        <v>0</v>
      </c>
      <c r="F183" s="10">
        <f t="shared" si="4"/>
        <v>0</v>
      </c>
      <c r="G183" s="10">
        <f>공종별내역서!H1017</f>
        <v>0</v>
      </c>
      <c r="H183" s="10">
        <f t="shared" si="5"/>
        <v>0</v>
      </c>
      <c r="I183" s="10">
        <f>공종별내역서!J1017</f>
        <v>0</v>
      </c>
      <c r="J183" s="10">
        <f t="shared" si="6"/>
        <v>0</v>
      </c>
      <c r="K183" s="10">
        <f t="shared" si="7"/>
        <v>0</v>
      </c>
      <c r="L183" s="10">
        <f t="shared" si="8"/>
        <v>0</v>
      </c>
      <c r="M183" s="8" t="s">
        <v>52</v>
      </c>
      <c r="N183" s="1" t="s">
        <v>600</v>
      </c>
      <c r="O183" s="1" t="s">
        <v>52</v>
      </c>
      <c r="P183" s="1" t="s">
        <v>565</v>
      </c>
      <c r="Q183" s="1" t="s">
        <v>52</v>
      </c>
      <c r="R183" s="2">
        <v>3</v>
      </c>
      <c r="S183" s="1" t="s">
        <v>52</v>
      </c>
      <c r="T183" s="6"/>
    </row>
    <row r="184" spans="1:20" ht="27.95" customHeight="1" x14ac:dyDescent="0.3">
      <c r="A184" s="8" t="s">
        <v>89</v>
      </c>
      <c r="B184" s="12"/>
      <c r="C184" s="12"/>
      <c r="D184" s="12"/>
      <c r="E184" s="12"/>
      <c r="F184" s="10">
        <f>SUM(F181:F183)</f>
        <v>0</v>
      </c>
      <c r="G184" s="12"/>
      <c r="H184" s="10">
        <f>SUM(H181:H183)</f>
        <v>0</v>
      </c>
      <c r="I184" s="12"/>
      <c r="J184" s="10">
        <f>SUM(J181:J183)</f>
        <v>0</v>
      </c>
      <c r="K184" s="12"/>
      <c r="L184" s="10">
        <f>SUM(L181:L183)</f>
        <v>0</v>
      </c>
      <c r="M184" s="12"/>
      <c r="T184" s="5"/>
    </row>
    <row r="185" spans="1:20" ht="27.95" customHeight="1" x14ac:dyDescent="0.3">
      <c r="A185" s="8" t="s">
        <v>608</v>
      </c>
      <c r="B185" s="8" t="s">
        <v>52</v>
      </c>
      <c r="C185" s="8" t="s">
        <v>52</v>
      </c>
      <c r="D185" s="9">
        <v>1</v>
      </c>
      <c r="E185" s="10">
        <f>공종별내역서!F1043</f>
        <v>0</v>
      </c>
      <c r="F185" s="10">
        <f t="shared" si="4"/>
        <v>0</v>
      </c>
      <c r="G185" s="10">
        <f>공종별내역서!H1043</f>
        <v>0</v>
      </c>
      <c r="H185" s="10">
        <f t="shared" si="5"/>
        <v>0</v>
      </c>
      <c r="I185" s="10">
        <f>공종별내역서!J1043</f>
        <v>0</v>
      </c>
      <c r="J185" s="10">
        <f t="shared" si="6"/>
        <v>0</v>
      </c>
      <c r="K185" s="10">
        <f t="shared" si="7"/>
        <v>0</v>
      </c>
      <c r="L185" s="10">
        <f t="shared" si="8"/>
        <v>0</v>
      </c>
      <c r="M185" s="8" t="s">
        <v>52</v>
      </c>
      <c r="N185" s="1" t="s">
        <v>609</v>
      </c>
      <c r="O185" s="1" t="s">
        <v>52</v>
      </c>
      <c r="P185" s="1" t="s">
        <v>52</v>
      </c>
      <c r="Q185" s="1" t="s">
        <v>114</v>
      </c>
      <c r="R185" s="2">
        <v>3</v>
      </c>
      <c r="S185" s="1" t="s">
        <v>52</v>
      </c>
      <c r="T185" s="6">
        <f>L185*1</f>
        <v>0</v>
      </c>
    </row>
    <row r="186" spans="1:20" ht="27.95" customHeight="1" x14ac:dyDescent="0.3">
      <c r="A186" s="8"/>
      <c r="B186" s="8"/>
      <c r="C186" s="8"/>
      <c r="D186" s="12"/>
      <c r="E186" s="10"/>
      <c r="F186" s="10"/>
      <c r="G186" s="10"/>
      <c r="H186" s="10"/>
      <c r="I186" s="10"/>
      <c r="J186" s="10"/>
      <c r="K186" s="10"/>
      <c r="L186" s="10"/>
      <c r="M186" s="8"/>
      <c r="N186" s="1"/>
      <c r="O186" s="1"/>
      <c r="P186" s="1"/>
      <c r="Q186" s="1"/>
      <c r="R186" s="2"/>
      <c r="S186" s="1"/>
      <c r="T186" s="6"/>
    </row>
    <row r="187" spans="1:20" ht="27.95" customHeight="1" x14ac:dyDescent="0.3">
      <c r="A187" s="8"/>
      <c r="B187" s="8"/>
      <c r="C187" s="8"/>
      <c r="D187" s="12"/>
      <c r="E187" s="10"/>
      <c r="F187" s="10"/>
      <c r="G187" s="10"/>
      <c r="H187" s="10"/>
      <c r="I187" s="10"/>
      <c r="J187" s="10"/>
      <c r="K187" s="10"/>
      <c r="L187" s="10"/>
      <c r="M187" s="8"/>
      <c r="N187" s="1"/>
      <c r="O187" s="1"/>
      <c r="P187" s="1"/>
      <c r="Q187" s="1"/>
      <c r="R187" s="2"/>
      <c r="S187" s="1"/>
      <c r="T187" s="6"/>
    </row>
    <row r="188" spans="1:20" ht="27.95" customHeight="1" x14ac:dyDescent="0.3">
      <c r="A188" s="8"/>
      <c r="B188" s="8"/>
      <c r="C188" s="8"/>
      <c r="D188" s="12"/>
      <c r="E188" s="10"/>
      <c r="F188" s="10"/>
      <c r="G188" s="10"/>
      <c r="H188" s="10"/>
      <c r="I188" s="10"/>
      <c r="J188" s="10"/>
      <c r="K188" s="10"/>
      <c r="L188" s="10"/>
      <c r="M188" s="8"/>
      <c r="N188" s="1"/>
      <c r="O188" s="1"/>
      <c r="P188" s="1"/>
      <c r="Q188" s="1"/>
      <c r="R188" s="2"/>
      <c r="S188" s="1"/>
      <c r="T188" s="6"/>
    </row>
    <row r="189" spans="1:20" ht="27.95" customHeight="1" x14ac:dyDescent="0.3">
      <c r="A189" s="8"/>
      <c r="B189" s="8"/>
      <c r="C189" s="8"/>
      <c r="D189" s="12"/>
      <c r="E189" s="10"/>
      <c r="F189" s="10"/>
      <c r="G189" s="10"/>
      <c r="H189" s="10"/>
      <c r="I189" s="10"/>
      <c r="J189" s="10"/>
      <c r="K189" s="10"/>
      <c r="L189" s="10"/>
      <c r="M189" s="8"/>
      <c r="N189" s="1"/>
      <c r="O189" s="1"/>
      <c r="P189" s="1"/>
      <c r="Q189" s="1"/>
      <c r="R189" s="2"/>
      <c r="S189" s="1"/>
      <c r="T189" s="6"/>
    </row>
    <row r="190" spans="1:20" ht="27.95" customHeight="1" x14ac:dyDescent="0.3">
      <c r="A190" s="8" t="s">
        <v>613</v>
      </c>
      <c r="B190" s="8" t="s">
        <v>52</v>
      </c>
      <c r="C190" s="8" t="s">
        <v>52</v>
      </c>
      <c r="D190" s="12"/>
      <c r="E190" s="10"/>
      <c r="F190" s="10"/>
      <c r="G190" s="10"/>
      <c r="H190" s="10"/>
      <c r="I190" s="10"/>
      <c r="J190" s="10"/>
      <c r="K190" s="10"/>
      <c r="L190" s="10"/>
      <c r="M190" s="8"/>
      <c r="N190" s="1" t="s">
        <v>614</v>
      </c>
      <c r="O190" s="1" t="s">
        <v>52</v>
      </c>
      <c r="P190" s="1" t="s">
        <v>53</v>
      </c>
      <c r="Q190" s="1" t="s">
        <v>52</v>
      </c>
      <c r="R190" s="2">
        <v>2</v>
      </c>
      <c r="S190" s="1" t="s">
        <v>52</v>
      </c>
      <c r="T190" s="6"/>
    </row>
    <row r="191" spans="1:20" ht="27.95" customHeight="1" x14ac:dyDescent="0.3">
      <c r="A191" s="8" t="s">
        <v>615</v>
      </c>
      <c r="B191" s="8" t="s">
        <v>52</v>
      </c>
      <c r="C191" s="8" t="s">
        <v>52</v>
      </c>
      <c r="D191" s="9">
        <v>1</v>
      </c>
      <c r="E191" s="10">
        <f>공종별내역서!F1069</f>
        <v>0</v>
      </c>
      <c r="F191" s="10">
        <f t="shared" si="4"/>
        <v>0</v>
      </c>
      <c r="G191" s="10">
        <f>공종별내역서!H1069</f>
        <v>0</v>
      </c>
      <c r="H191" s="10">
        <f t="shared" si="5"/>
        <v>0</v>
      </c>
      <c r="I191" s="10">
        <f>공종별내역서!J1069</f>
        <v>0</v>
      </c>
      <c r="J191" s="10">
        <f t="shared" si="6"/>
        <v>0</v>
      </c>
      <c r="K191" s="10">
        <f t="shared" si="7"/>
        <v>0</v>
      </c>
      <c r="L191" s="10">
        <f t="shared" si="8"/>
        <v>0</v>
      </c>
      <c r="M191" s="8" t="s">
        <v>52</v>
      </c>
      <c r="N191" s="1" t="s">
        <v>616</v>
      </c>
      <c r="O191" s="1" t="s">
        <v>52</v>
      </c>
      <c r="P191" s="1" t="s">
        <v>614</v>
      </c>
      <c r="Q191" s="1" t="s">
        <v>52</v>
      </c>
      <c r="R191" s="2">
        <v>3</v>
      </c>
      <c r="S191" s="1" t="s">
        <v>52</v>
      </c>
      <c r="T191" s="6"/>
    </row>
    <row r="192" spans="1:20" ht="27.95" customHeight="1" x14ac:dyDescent="0.3">
      <c r="A192" s="8" t="s">
        <v>620</v>
      </c>
      <c r="B192" s="8" t="s">
        <v>52</v>
      </c>
      <c r="C192" s="8" t="s">
        <v>52</v>
      </c>
      <c r="D192" s="9">
        <v>1</v>
      </c>
      <c r="E192" s="10">
        <f>공종별내역서!F1095</f>
        <v>0</v>
      </c>
      <c r="F192" s="10">
        <f t="shared" si="4"/>
        <v>0</v>
      </c>
      <c r="G192" s="10">
        <f>공종별내역서!H1095</f>
        <v>0</v>
      </c>
      <c r="H192" s="10">
        <f t="shared" si="5"/>
        <v>0</v>
      </c>
      <c r="I192" s="10">
        <f>공종별내역서!J1095</f>
        <v>0</v>
      </c>
      <c r="J192" s="10">
        <f t="shared" si="6"/>
        <v>0</v>
      </c>
      <c r="K192" s="10">
        <f t="shared" si="7"/>
        <v>0</v>
      </c>
      <c r="L192" s="10">
        <f t="shared" si="8"/>
        <v>0</v>
      </c>
      <c r="M192" s="8" t="s">
        <v>52</v>
      </c>
      <c r="N192" s="1" t="s">
        <v>621</v>
      </c>
      <c r="O192" s="1" t="s">
        <v>52</v>
      </c>
      <c r="P192" s="1" t="s">
        <v>614</v>
      </c>
      <c r="Q192" s="1" t="s">
        <v>52</v>
      </c>
      <c r="R192" s="2">
        <v>3</v>
      </c>
      <c r="S192" s="1" t="s">
        <v>52</v>
      </c>
      <c r="T192" s="6"/>
    </row>
    <row r="193" spans="1:20" ht="27.95" customHeight="1" x14ac:dyDescent="0.3">
      <c r="A193" s="8" t="s">
        <v>89</v>
      </c>
      <c r="B193" s="12"/>
      <c r="C193" s="12"/>
      <c r="D193" s="12"/>
      <c r="E193" s="12"/>
      <c r="F193" s="10">
        <f>SUM(F190:F192)</f>
        <v>0</v>
      </c>
      <c r="G193" s="12"/>
      <c r="H193" s="10">
        <f>SUM(H190:H192)</f>
        <v>0</v>
      </c>
      <c r="I193" s="12"/>
      <c r="J193" s="10">
        <f>SUM(J190:J192)</f>
        <v>0</v>
      </c>
      <c r="K193" s="12"/>
      <c r="L193" s="10">
        <f>SUM(L190:L192)</f>
        <v>0</v>
      </c>
      <c r="M193" s="12"/>
      <c r="T193" s="5"/>
    </row>
    <row r="194" spans="1:20" ht="27.95" customHeight="1" x14ac:dyDescent="0.3">
      <c r="A194" s="8" t="s">
        <v>624</v>
      </c>
      <c r="B194" s="8" t="s">
        <v>52</v>
      </c>
      <c r="C194" s="8" t="s">
        <v>52</v>
      </c>
      <c r="D194" s="9">
        <v>1</v>
      </c>
      <c r="E194" s="10">
        <f>공종별내역서!F1121</f>
        <v>0</v>
      </c>
      <c r="F194" s="10">
        <f t="shared" si="4"/>
        <v>0</v>
      </c>
      <c r="G194" s="10">
        <f>공종별내역서!H1121</f>
        <v>0</v>
      </c>
      <c r="H194" s="10">
        <f t="shared" si="5"/>
        <v>0</v>
      </c>
      <c r="I194" s="10">
        <f>공종별내역서!J1121</f>
        <v>0</v>
      </c>
      <c r="J194" s="10">
        <f t="shared" si="6"/>
        <v>0</v>
      </c>
      <c r="K194" s="10">
        <f t="shared" si="7"/>
        <v>0</v>
      </c>
      <c r="L194" s="10">
        <f t="shared" si="8"/>
        <v>0</v>
      </c>
      <c r="M194" s="8" t="s">
        <v>52</v>
      </c>
      <c r="N194" s="1" t="s">
        <v>625</v>
      </c>
      <c r="O194" s="1" t="s">
        <v>52</v>
      </c>
      <c r="P194" s="1" t="s">
        <v>52</v>
      </c>
      <c r="Q194" s="1" t="s">
        <v>114</v>
      </c>
      <c r="R194" s="2">
        <v>3</v>
      </c>
      <c r="S194" s="1" t="s">
        <v>52</v>
      </c>
      <c r="T194" s="6">
        <f>L194*1</f>
        <v>0</v>
      </c>
    </row>
    <row r="195" spans="1:20" ht="27.95" customHeight="1" x14ac:dyDescent="0.3">
      <c r="A195" s="8"/>
      <c r="B195" s="8"/>
      <c r="C195" s="8"/>
      <c r="D195" s="12"/>
      <c r="E195" s="10"/>
      <c r="F195" s="10"/>
      <c r="G195" s="10"/>
      <c r="H195" s="10"/>
      <c r="I195" s="10"/>
      <c r="J195" s="10"/>
      <c r="K195" s="10"/>
      <c r="L195" s="10"/>
      <c r="M195" s="8"/>
      <c r="N195" s="1"/>
      <c r="O195" s="1"/>
      <c r="P195" s="1"/>
      <c r="Q195" s="1"/>
      <c r="R195" s="2"/>
      <c r="S195" s="1"/>
      <c r="T195" s="6"/>
    </row>
    <row r="196" spans="1:20" ht="27.95" customHeight="1" x14ac:dyDescent="0.3">
      <c r="A196" s="8"/>
      <c r="B196" s="8"/>
      <c r="C196" s="8"/>
      <c r="D196" s="12"/>
      <c r="E196" s="10"/>
      <c r="F196" s="10"/>
      <c r="G196" s="10"/>
      <c r="H196" s="10"/>
      <c r="I196" s="10"/>
      <c r="J196" s="10"/>
      <c r="K196" s="10"/>
      <c r="L196" s="10"/>
      <c r="M196" s="8"/>
      <c r="N196" s="1"/>
      <c r="O196" s="1"/>
      <c r="P196" s="1"/>
      <c r="Q196" s="1"/>
      <c r="R196" s="2"/>
      <c r="S196" s="1"/>
      <c r="T196" s="6"/>
    </row>
    <row r="197" spans="1:20" ht="27.95" customHeight="1" x14ac:dyDescent="0.3">
      <c r="A197" s="8"/>
      <c r="B197" s="8"/>
      <c r="C197" s="8"/>
      <c r="D197" s="12"/>
      <c r="E197" s="10"/>
      <c r="F197" s="10"/>
      <c r="G197" s="10"/>
      <c r="H197" s="10"/>
      <c r="I197" s="10"/>
      <c r="J197" s="10"/>
      <c r="K197" s="10"/>
      <c r="L197" s="10"/>
      <c r="M197" s="8"/>
      <c r="N197" s="1"/>
      <c r="O197" s="1"/>
      <c r="P197" s="1"/>
      <c r="Q197" s="1"/>
      <c r="R197" s="2"/>
      <c r="S197" s="1"/>
      <c r="T197" s="6"/>
    </row>
    <row r="198" spans="1:20" ht="27.95" customHeight="1" x14ac:dyDescent="0.3">
      <c r="A198" s="8"/>
      <c r="B198" s="8"/>
      <c r="C198" s="8"/>
      <c r="D198" s="12"/>
      <c r="E198" s="10"/>
      <c r="F198" s="10"/>
      <c r="G198" s="10"/>
      <c r="H198" s="10"/>
      <c r="I198" s="10"/>
      <c r="J198" s="10"/>
      <c r="K198" s="10"/>
      <c r="L198" s="10"/>
      <c r="M198" s="8"/>
      <c r="N198" s="1"/>
      <c r="O198" s="1"/>
      <c r="P198" s="1"/>
      <c r="Q198" s="1"/>
      <c r="R198" s="2"/>
      <c r="S198" s="1"/>
      <c r="T198" s="6"/>
    </row>
    <row r="199" spans="1:20" ht="27.95" customHeight="1" x14ac:dyDescent="0.3">
      <c r="A199" s="8" t="s">
        <v>628</v>
      </c>
      <c r="B199" s="8" t="s">
        <v>52</v>
      </c>
      <c r="C199" s="8" t="s">
        <v>52</v>
      </c>
      <c r="D199" s="12"/>
      <c r="E199" s="10"/>
      <c r="F199" s="10"/>
      <c r="G199" s="10"/>
      <c r="H199" s="10"/>
      <c r="I199" s="10"/>
      <c r="J199" s="10"/>
      <c r="K199" s="10"/>
      <c r="L199" s="10"/>
      <c r="M199" s="8"/>
      <c r="N199" s="1" t="s">
        <v>629</v>
      </c>
      <c r="O199" s="1" t="s">
        <v>52</v>
      </c>
      <c r="P199" s="1" t="s">
        <v>53</v>
      </c>
      <c r="Q199" s="1" t="s">
        <v>52</v>
      </c>
      <c r="R199" s="2">
        <v>2</v>
      </c>
      <c r="S199" s="1" t="s">
        <v>52</v>
      </c>
      <c r="T199" s="6"/>
    </row>
    <row r="200" spans="1:20" ht="27.95" customHeight="1" x14ac:dyDescent="0.3">
      <c r="A200" s="8" t="s">
        <v>630</v>
      </c>
      <c r="B200" s="8" t="s">
        <v>52</v>
      </c>
      <c r="C200" s="8" t="s">
        <v>52</v>
      </c>
      <c r="D200" s="9">
        <v>1</v>
      </c>
      <c r="E200" s="10">
        <f>공종별내역서!F1147</f>
        <v>0</v>
      </c>
      <c r="F200" s="10">
        <f t="shared" si="4"/>
        <v>0</v>
      </c>
      <c r="G200" s="10">
        <f>공종별내역서!H1147</f>
        <v>0</v>
      </c>
      <c r="H200" s="10">
        <f t="shared" si="5"/>
        <v>0</v>
      </c>
      <c r="I200" s="10">
        <f>공종별내역서!J1147</f>
        <v>0</v>
      </c>
      <c r="J200" s="10">
        <f t="shared" si="6"/>
        <v>0</v>
      </c>
      <c r="K200" s="10">
        <f t="shared" si="7"/>
        <v>0</v>
      </c>
      <c r="L200" s="10">
        <f t="shared" si="8"/>
        <v>0</v>
      </c>
      <c r="M200" s="8" t="s">
        <v>52</v>
      </c>
      <c r="N200" s="1" t="s">
        <v>631</v>
      </c>
      <c r="O200" s="1" t="s">
        <v>52</v>
      </c>
      <c r="P200" s="1" t="s">
        <v>629</v>
      </c>
      <c r="Q200" s="1" t="s">
        <v>52</v>
      </c>
      <c r="R200" s="2">
        <v>3</v>
      </c>
      <c r="S200" s="1" t="s">
        <v>52</v>
      </c>
      <c r="T200" s="6"/>
    </row>
    <row r="201" spans="1:20" ht="27.95" customHeight="1" x14ac:dyDescent="0.3">
      <c r="A201" s="8" t="s">
        <v>636</v>
      </c>
      <c r="B201" s="8" t="s">
        <v>52</v>
      </c>
      <c r="C201" s="8" t="s">
        <v>52</v>
      </c>
      <c r="D201" s="9">
        <v>1</v>
      </c>
      <c r="E201" s="10">
        <f>공종별내역서!F1173</f>
        <v>0</v>
      </c>
      <c r="F201" s="10">
        <f t="shared" si="4"/>
        <v>0</v>
      </c>
      <c r="G201" s="10">
        <f>공종별내역서!H1173</f>
        <v>0</v>
      </c>
      <c r="H201" s="10">
        <f t="shared" si="5"/>
        <v>0</v>
      </c>
      <c r="I201" s="10">
        <f>공종별내역서!J1173</f>
        <v>0</v>
      </c>
      <c r="J201" s="10">
        <f t="shared" si="6"/>
        <v>0</v>
      </c>
      <c r="K201" s="10">
        <f t="shared" si="7"/>
        <v>0</v>
      </c>
      <c r="L201" s="10">
        <f t="shared" si="8"/>
        <v>0</v>
      </c>
      <c r="M201" s="8" t="s">
        <v>52</v>
      </c>
      <c r="N201" s="1" t="s">
        <v>637</v>
      </c>
      <c r="O201" s="1" t="s">
        <v>52</v>
      </c>
      <c r="P201" s="1" t="s">
        <v>629</v>
      </c>
      <c r="Q201" s="1" t="s">
        <v>52</v>
      </c>
      <c r="R201" s="2">
        <v>3</v>
      </c>
      <c r="S201" s="1" t="s">
        <v>52</v>
      </c>
      <c r="T201" s="6"/>
    </row>
    <row r="202" spans="1:20" ht="27.95" customHeight="1" x14ac:dyDescent="0.3">
      <c r="A202" s="8" t="s">
        <v>668</v>
      </c>
      <c r="B202" s="8" t="s">
        <v>52</v>
      </c>
      <c r="C202" s="8" t="s">
        <v>52</v>
      </c>
      <c r="D202" s="9">
        <v>1</v>
      </c>
      <c r="E202" s="10">
        <f>공종별내역서!F1199</f>
        <v>0</v>
      </c>
      <c r="F202" s="10">
        <f t="shared" si="4"/>
        <v>0</v>
      </c>
      <c r="G202" s="10">
        <f>공종별내역서!H1199</f>
        <v>0</v>
      </c>
      <c r="H202" s="10">
        <f t="shared" si="5"/>
        <v>0</v>
      </c>
      <c r="I202" s="10">
        <f>공종별내역서!J1199</f>
        <v>0</v>
      </c>
      <c r="J202" s="10">
        <f t="shared" si="6"/>
        <v>0</v>
      </c>
      <c r="K202" s="10">
        <f t="shared" si="7"/>
        <v>0</v>
      </c>
      <c r="L202" s="10">
        <f t="shared" si="8"/>
        <v>0</v>
      </c>
      <c r="M202" s="8" t="s">
        <v>52</v>
      </c>
      <c r="N202" s="1" t="s">
        <v>669</v>
      </c>
      <c r="O202" s="1" t="s">
        <v>52</v>
      </c>
      <c r="P202" s="1" t="s">
        <v>629</v>
      </c>
      <c r="Q202" s="1" t="s">
        <v>52</v>
      </c>
      <c r="R202" s="2">
        <v>3</v>
      </c>
      <c r="S202" s="1" t="s">
        <v>52</v>
      </c>
      <c r="T202" s="6"/>
    </row>
    <row r="203" spans="1:20" ht="27.95" customHeight="1" x14ac:dyDescent="0.3">
      <c r="A203" s="8" t="s">
        <v>89</v>
      </c>
      <c r="B203" s="12"/>
      <c r="C203" s="12"/>
      <c r="D203" s="12"/>
      <c r="E203" s="12"/>
      <c r="F203" s="10">
        <f>SUM(F200:F202)</f>
        <v>0</v>
      </c>
      <c r="G203" s="12"/>
      <c r="H203" s="10">
        <f>SUM(H200:H202)</f>
        <v>0</v>
      </c>
      <c r="I203" s="12"/>
      <c r="J203" s="10">
        <f>SUM(J200:J202)</f>
        <v>0</v>
      </c>
      <c r="K203" s="12"/>
      <c r="L203" s="10">
        <f>SUM(L200:L202)</f>
        <v>0</v>
      </c>
      <c r="M203" s="12"/>
      <c r="T203" s="5"/>
    </row>
    <row r="204" spans="1:20" ht="27.95" customHeight="1" x14ac:dyDescent="0.3">
      <c r="A204" s="8" t="s">
        <v>676</v>
      </c>
      <c r="B204" s="8" t="s">
        <v>52</v>
      </c>
      <c r="C204" s="8" t="s">
        <v>52</v>
      </c>
      <c r="D204" s="9">
        <v>1</v>
      </c>
      <c r="E204" s="10">
        <f>공종별내역서!F1225</f>
        <v>0</v>
      </c>
      <c r="F204" s="10">
        <f t="shared" si="4"/>
        <v>0</v>
      </c>
      <c r="G204" s="10">
        <f>공종별내역서!H1225</f>
        <v>0</v>
      </c>
      <c r="H204" s="10">
        <f t="shared" si="5"/>
        <v>0</v>
      </c>
      <c r="I204" s="10">
        <f>공종별내역서!J1225</f>
        <v>0</v>
      </c>
      <c r="J204" s="10">
        <f t="shared" si="6"/>
        <v>0</v>
      </c>
      <c r="K204" s="10">
        <f t="shared" si="7"/>
        <v>0</v>
      </c>
      <c r="L204" s="10">
        <f t="shared" si="8"/>
        <v>0</v>
      </c>
      <c r="M204" s="8" t="s">
        <v>52</v>
      </c>
      <c r="N204" s="1" t="s">
        <v>677</v>
      </c>
      <c r="O204" s="1" t="s">
        <v>52</v>
      </c>
      <c r="P204" s="1" t="s">
        <v>52</v>
      </c>
      <c r="Q204" s="1" t="s">
        <v>114</v>
      </c>
      <c r="R204" s="2">
        <v>3</v>
      </c>
      <c r="S204" s="1" t="s">
        <v>52</v>
      </c>
      <c r="T204" s="6">
        <f>L204*1</f>
        <v>0</v>
      </c>
    </row>
    <row r="205" spans="1:20" ht="27.95" customHeight="1" x14ac:dyDescent="0.3">
      <c r="A205" s="8" t="s">
        <v>682</v>
      </c>
      <c r="B205" s="8" t="s">
        <v>52</v>
      </c>
      <c r="C205" s="8" t="s">
        <v>52</v>
      </c>
      <c r="D205" s="12"/>
      <c r="E205" s="10"/>
      <c r="F205" s="10"/>
      <c r="G205" s="10"/>
      <c r="H205" s="10"/>
      <c r="I205" s="10"/>
      <c r="J205" s="10"/>
      <c r="K205" s="10"/>
      <c r="L205" s="10"/>
      <c r="M205" s="8"/>
      <c r="N205" s="1" t="s">
        <v>683</v>
      </c>
      <c r="O205" s="1" t="s">
        <v>52</v>
      </c>
      <c r="P205" s="1" t="s">
        <v>53</v>
      </c>
      <c r="Q205" s="1" t="s">
        <v>52</v>
      </c>
      <c r="R205" s="2">
        <v>2</v>
      </c>
      <c r="S205" s="1" t="s">
        <v>52</v>
      </c>
      <c r="T205" s="6"/>
    </row>
    <row r="206" spans="1:20" ht="27.95" customHeight="1" x14ac:dyDescent="0.3">
      <c r="A206" s="8" t="s">
        <v>684</v>
      </c>
      <c r="B206" s="8" t="s">
        <v>52</v>
      </c>
      <c r="C206" s="8" t="s">
        <v>52</v>
      </c>
      <c r="D206" s="9">
        <v>1</v>
      </c>
      <c r="E206" s="10">
        <f>공종별내역서!F1251</f>
        <v>0</v>
      </c>
      <c r="F206" s="10">
        <f t="shared" si="4"/>
        <v>0</v>
      </c>
      <c r="G206" s="10">
        <f>공종별내역서!H1251</f>
        <v>0</v>
      </c>
      <c r="H206" s="10">
        <f t="shared" si="5"/>
        <v>0</v>
      </c>
      <c r="I206" s="10">
        <f>공종별내역서!J1251</f>
        <v>0</v>
      </c>
      <c r="J206" s="10">
        <f t="shared" si="6"/>
        <v>0</v>
      </c>
      <c r="K206" s="10">
        <f t="shared" si="7"/>
        <v>0</v>
      </c>
      <c r="L206" s="10">
        <f t="shared" si="8"/>
        <v>0</v>
      </c>
      <c r="M206" s="8" t="s">
        <v>52</v>
      </c>
      <c r="N206" s="1" t="s">
        <v>685</v>
      </c>
      <c r="O206" s="1" t="s">
        <v>52</v>
      </c>
      <c r="P206" s="1" t="s">
        <v>683</v>
      </c>
      <c r="Q206" s="1" t="s">
        <v>52</v>
      </c>
      <c r="R206" s="2">
        <v>3</v>
      </c>
      <c r="S206" s="1" t="s">
        <v>52</v>
      </c>
      <c r="T206" s="6"/>
    </row>
    <row r="207" spans="1:20" ht="27.95" customHeight="1" x14ac:dyDescent="0.3">
      <c r="A207" s="8" t="s">
        <v>690</v>
      </c>
      <c r="B207" s="8" t="s">
        <v>52</v>
      </c>
      <c r="C207" s="8" t="s">
        <v>52</v>
      </c>
      <c r="D207" s="9">
        <v>1</v>
      </c>
      <c r="E207" s="10">
        <f>공종별내역서!F1277</f>
        <v>0</v>
      </c>
      <c r="F207" s="10">
        <f t="shared" si="4"/>
        <v>0</v>
      </c>
      <c r="G207" s="10">
        <f>공종별내역서!H1277</f>
        <v>0</v>
      </c>
      <c r="H207" s="10">
        <f t="shared" si="5"/>
        <v>0</v>
      </c>
      <c r="I207" s="10">
        <f>공종별내역서!J1277</f>
        <v>0</v>
      </c>
      <c r="J207" s="10">
        <f t="shared" si="6"/>
        <v>0</v>
      </c>
      <c r="K207" s="10">
        <f t="shared" si="7"/>
        <v>0</v>
      </c>
      <c r="L207" s="10">
        <f t="shared" si="8"/>
        <v>0</v>
      </c>
      <c r="M207" s="8" t="s">
        <v>52</v>
      </c>
      <c r="N207" s="1" t="s">
        <v>691</v>
      </c>
      <c r="O207" s="1" t="s">
        <v>52</v>
      </c>
      <c r="P207" s="1" t="s">
        <v>683</v>
      </c>
      <c r="Q207" s="1" t="s">
        <v>52</v>
      </c>
      <c r="R207" s="2">
        <v>3</v>
      </c>
      <c r="S207" s="1" t="s">
        <v>52</v>
      </c>
      <c r="T207" s="6"/>
    </row>
    <row r="208" spans="1:20" ht="27.95" customHeight="1" x14ac:dyDescent="0.3">
      <c r="A208" s="8" t="s">
        <v>89</v>
      </c>
      <c r="B208" s="12"/>
      <c r="C208" s="12"/>
      <c r="D208" s="12"/>
      <c r="E208" s="12"/>
      <c r="F208" s="10">
        <f>SUM(F206:F207)</f>
        <v>0</v>
      </c>
      <c r="G208" s="12"/>
      <c r="H208" s="10">
        <f>SUM(H206:H207)</f>
        <v>0</v>
      </c>
      <c r="I208" s="12"/>
      <c r="J208" s="10">
        <f>SUM(J206:J207)</f>
        <v>0</v>
      </c>
      <c r="K208" s="12"/>
      <c r="L208" s="10">
        <f>SUM(L206:L207)</f>
        <v>0</v>
      </c>
      <c r="M208" s="12"/>
      <c r="T208" s="5"/>
    </row>
    <row r="209" spans="1:20" ht="27.75" customHeight="1" x14ac:dyDescent="0.3">
      <c r="A209" s="8" t="s">
        <v>696</v>
      </c>
      <c r="B209" s="8" t="s">
        <v>52</v>
      </c>
      <c r="C209" s="8" t="s">
        <v>52</v>
      </c>
      <c r="D209" s="9">
        <v>1</v>
      </c>
      <c r="E209" s="10">
        <f>공종별내역서!F1303</f>
        <v>0</v>
      </c>
      <c r="F209" s="10">
        <f t="shared" si="4"/>
        <v>0</v>
      </c>
      <c r="G209" s="10">
        <f>공종별내역서!H1303</f>
        <v>0</v>
      </c>
      <c r="H209" s="10">
        <f t="shared" si="5"/>
        <v>0</v>
      </c>
      <c r="I209" s="10">
        <f>공종별내역서!J1303</f>
        <v>0</v>
      </c>
      <c r="J209" s="10">
        <f t="shared" si="6"/>
        <v>0</v>
      </c>
      <c r="K209" s="10">
        <f t="shared" si="7"/>
        <v>0</v>
      </c>
      <c r="L209" s="10">
        <f t="shared" si="8"/>
        <v>0</v>
      </c>
      <c r="M209" s="8" t="s">
        <v>52</v>
      </c>
      <c r="N209" s="1" t="s">
        <v>697</v>
      </c>
      <c r="O209" s="1" t="s">
        <v>52</v>
      </c>
      <c r="P209" s="1" t="s">
        <v>52</v>
      </c>
      <c r="Q209" s="1" t="s">
        <v>114</v>
      </c>
      <c r="R209" s="2">
        <v>3</v>
      </c>
      <c r="S209" s="1" t="s">
        <v>52</v>
      </c>
      <c r="T209" s="6">
        <f>L209*1</f>
        <v>0</v>
      </c>
    </row>
    <row r="210" spans="1:20" ht="27.75" customHeight="1" x14ac:dyDescent="0.3">
      <c r="A210" s="8"/>
      <c r="B210" s="8"/>
      <c r="C210" s="8"/>
      <c r="D210" s="12"/>
      <c r="E210" s="10"/>
      <c r="F210" s="10"/>
      <c r="G210" s="10"/>
      <c r="H210" s="10"/>
      <c r="I210" s="10"/>
      <c r="J210" s="10"/>
      <c r="K210" s="10"/>
      <c r="L210" s="10"/>
      <c r="M210" s="8"/>
      <c r="N210" s="1"/>
      <c r="O210" s="1"/>
      <c r="P210" s="1"/>
      <c r="Q210" s="1"/>
      <c r="R210" s="2"/>
      <c r="S210" s="1"/>
      <c r="T210" s="6"/>
    </row>
    <row r="211" spans="1:20" ht="27.75" customHeight="1" x14ac:dyDescent="0.3">
      <c r="A211" s="8"/>
      <c r="B211" s="8"/>
      <c r="C211" s="8"/>
      <c r="D211" s="12"/>
      <c r="E211" s="10"/>
      <c r="F211" s="10"/>
      <c r="G211" s="10"/>
      <c r="H211" s="10"/>
      <c r="I211" s="10"/>
      <c r="J211" s="10"/>
      <c r="K211" s="10"/>
      <c r="L211" s="10"/>
      <c r="M211" s="8"/>
      <c r="N211" s="1"/>
      <c r="O211" s="1"/>
      <c r="P211" s="1"/>
      <c r="Q211" s="1"/>
      <c r="R211" s="2"/>
      <c r="S211" s="1"/>
      <c r="T211" s="6"/>
    </row>
    <row r="212" spans="1:20" ht="27.75" customHeight="1" x14ac:dyDescent="0.3">
      <c r="A212" s="8"/>
      <c r="B212" s="8"/>
      <c r="C212" s="8"/>
      <c r="D212" s="12"/>
      <c r="E212" s="10"/>
      <c r="F212" s="10"/>
      <c r="G212" s="10"/>
      <c r="H212" s="10"/>
      <c r="I212" s="10"/>
      <c r="J212" s="10"/>
      <c r="K212" s="10"/>
      <c r="L212" s="10"/>
      <c r="M212" s="8"/>
      <c r="N212" s="1"/>
      <c r="O212" s="1"/>
      <c r="P212" s="1"/>
      <c r="Q212" s="1"/>
      <c r="R212" s="2"/>
      <c r="S212" s="1"/>
      <c r="T212" s="6"/>
    </row>
    <row r="213" spans="1:20" ht="27.75" customHeight="1" x14ac:dyDescent="0.3">
      <c r="A213" s="8"/>
      <c r="B213" s="8"/>
      <c r="C213" s="8"/>
      <c r="D213" s="12"/>
      <c r="E213" s="10"/>
      <c r="F213" s="10"/>
      <c r="G213" s="10"/>
      <c r="H213" s="10"/>
      <c r="I213" s="10"/>
      <c r="J213" s="10"/>
      <c r="K213" s="10"/>
      <c r="L213" s="10"/>
      <c r="M213" s="8"/>
      <c r="N213" s="1"/>
      <c r="O213" s="1"/>
      <c r="P213" s="1"/>
      <c r="Q213" s="1"/>
      <c r="R213" s="2"/>
      <c r="S213" s="1"/>
      <c r="T213" s="6"/>
    </row>
    <row r="214" spans="1:20" ht="27.75" customHeight="1" x14ac:dyDescent="0.3">
      <c r="A214" s="8"/>
      <c r="B214" s="8"/>
      <c r="C214" s="8"/>
      <c r="D214" s="12"/>
      <c r="E214" s="10"/>
      <c r="F214" s="10"/>
      <c r="G214" s="10"/>
      <c r="H214" s="10"/>
      <c r="I214" s="10"/>
      <c r="J214" s="10"/>
      <c r="K214" s="10"/>
      <c r="L214" s="10"/>
      <c r="M214" s="8"/>
      <c r="N214" s="1"/>
      <c r="O214" s="1"/>
      <c r="P214" s="1"/>
      <c r="Q214" s="1"/>
      <c r="R214" s="2"/>
      <c r="S214" s="1"/>
      <c r="T214" s="6"/>
    </row>
    <row r="215" spans="1:20" ht="27.95" customHeight="1" x14ac:dyDescent="0.3">
      <c r="A215" s="8" t="s">
        <v>700</v>
      </c>
      <c r="B215" s="8" t="s">
        <v>52</v>
      </c>
      <c r="C215" s="8" t="s">
        <v>52</v>
      </c>
      <c r="D215" s="12"/>
      <c r="E215" s="10"/>
      <c r="F215" s="10"/>
      <c r="G215" s="10"/>
      <c r="H215" s="10"/>
      <c r="I215" s="10"/>
      <c r="J215" s="10"/>
      <c r="K215" s="10"/>
      <c r="L215" s="10"/>
      <c r="M215" s="8"/>
      <c r="N215" s="1" t="s">
        <v>701</v>
      </c>
      <c r="O215" s="1" t="s">
        <v>52</v>
      </c>
      <c r="P215" s="1" t="s">
        <v>53</v>
      </c>
      <c r="Q215" s="1" t="s">
        <v>52</v>
      </c>
      <c r="R215" s="2">
        <v>2</v>
      </c>
      <c r="S215" s="1" t="s">
        <v>52</v>
      </c>
      <c r="T215" s="6"/>
    </row>
    <row r="216" spans="1:20" ht="27.95" customHeight="1" x14ac:dyDescent="0.3">
      <c r="A216" s="8" t="s">
        <v>702</v>
      </c>
      <c r="B216" s="8" t="s">
        <v>52</v>
      </c>
      <c r="C216" s="8" t="s">
        <v>52</v>
      </c>
      <c r="D216" s="9">
        <v>1</v>
      </c>
      <c r="E216" s="10">
        <f>공종별내역서!F1329</f>
        <v>0</v>
      </c>
      <c r="F216" s="10">
        <f t="shared" ref="F216:F319" si="9">E216*D216</f>
        <v>0</v>
      </c>
      <c r="G216" s="10">
        <f>공종별내역서!H1329</f>
        <v>0</v>
      </c>
      <c r="H216" s="10">
        <f t="shared" ref="H216:H319" si="10">G216*D216</f>
        <v>0</v>
      </c>
      <c r="I216" s="10">
        <f>공종별내역서!J1329</f>
        <v>0</v>
      </c>
      <c r="J216" s="10">
        <f t="shared" ref="J216:J319" si="11">I216*D216</f>
        <v>0</v>
      </c>
      <c r="K216" s="10">
        <f t="shared" ref="K216:K319" si="12">E216+G216+I216</f>
        <v>0</v>
      </c>
      <c r="L216" s="10">
        <f t="shared" ref="L216:L319" si="13">F216+H216+J216</f>
        <v>0</v>
      </c>
      <c r="M216" s="8" t="s">
        <v>52</v>
      </c>
      <c r="N216" s="1" t="s">
        <v>703</v>
      </c>
      <c r="O216" s="1" t="s">
        <v>52</v>
      </c>
      <c r="P216" s="1" t="s">
        <v>701</v>
      </c>
      <c r="Q216" s="1" t="s">
        <v>52</v>
      </c>
      <c r="R216" s="2">
        <v>3</v>
      </c>
      <c r="S216" s="1" t="s">
        <v>52</v>
      </c>
      <c r="T216" s="6"/>
    </row>
    <row r="217" spans="1:20" ht="27.95" customHeight="1" x14ac:dyDescent="0.3">
      <c r="A217" s="8" t="s">
        <v>726</v>
      </c>
      <c r="B217" s="8" t="s">
        <v>52</v>
      </c>
      <c r="C217" s="8" t="s">
        <v>52</v>
      </c>
      <c r="D217" s="9">
        <v>1</v>
      </c>
      <c r="E217" s="10">
        <f>공종별내역서!F1355</f>
        <v>0</v>
      </c>
      <c r="F217" s="10">
        <f t="shared" si="9"/>
        <v>0</v>
      </c>
      <c r="G217" s="10">
        <f>공종별내역서!H1355</f>
        <v>0</v>
      </c>
      <c r="H217" s="10">
        <f t="shared" si="10"/>
        <v>0</v>
      </c>
      <c r="I217" s="10">
        <f>공종별내역서!J1355</f>
        <v>0</v>
      </c>
      <c r="J217" s="10">
        <f t="shared" si="11"/>
        <v>0</v>
      </c>
      <c r="K217" s="10">
        <f t="shared" si="12"/>
        <v>0</v>
      </c>
      <c r="L217" s="10">
        <f t="shared" si="13"/>
        <v>0</v>
      </c>
      <c r="M217" s="8" t="s">
        <v>52</v>
      </c>
      <c r="N217" s="1" t="s">
        <v>727</v>
      </c>
      <c r="O217" s="1" t="s">
        <v>52</v>
      </c>
      <c r="P217" s="1" t="s">
        <v>701</v>
      </c>
      <c r="Q217" s="1" t="s">
        <v>52</v>
      </c>
      <c r="R217" s="2">
        <v>3</v>
      </c>
      <c r="S217" s="1" t="s">
        <v>52</v>
      </c>
      <c r="T217" s="6"/>
    </row>
    <row r="218" spans="1:20" ht="27.95" customHeight="1" x14ac:dyDescent="0.3">
      <c r="A218" s="8" t="s">
        <v>89</v>
      </c>
      <c r="B218" s="12"/>
      <c r="C218" s="12"/>
      <c r="D218" s="12"/>
      <c r="E218" s="12"/>
      <c r="F218" s="10">
        <f>SUM(F216:F217)</f>
        <v>0</v>
      </c>
      <c r="G218" s="12"/>
      <c r="H218" s="10">
        <f>SUM(H216:H217)</f>
        <v>0</v>
      </c>
      <c r="I218" s="12"/>
      <c r="J218" s="10">
        <f>SUM(J216:J217)</f>
        <v>0</v>
      </c>
      <c r="K218" s="12"/>
      <c r="L218" s="10">
        <f>SUM(L216:L217)</f>
        <v>0</v>
      </c>
      <c r="M218" s="12"/>
      <c r="T218" s="5"/>
    </row>
    <row r="219" spans="1:20" ht="27.95" customHeight="1" x14ac:dyDescent="0.3">
      <c r="A219" s="8" t="s">
        <v>734</v>
      </c>
      <c r="B219" s="8" t="s">
        <v>52</v>
      </c>
      <c r="C219" s="8" t="s">
        <v>52</v>
      </c>
      <c r="D219" s="9">
        <v>1</v>
      </c>
      <c r="E219" s="10">
        <f>공종별내역서!F1381</f>
        <v>0</v>
      </c>
      <c r="F219" s="10">
        <f t="shared" si="9"/>
        <v>0</v>
      </c>
      <c r="G219" s="10">
        <f>공종별내역서!H1381</f>
        <v>0</v>
      </c>
      <c r="H219" s="10">
        <f t="shared" si="10"/>
        <v>0</v>
      </c>
      <c r="I219" s="10">
        <f>공종별내역서!J1381</f>
        <v>0</v>
      </c>
      <c r="J219" s="10">
        <f t="shared" si="11"/>
        <v>0</v>
      </c>
      <c r="K219" s="10">
        <f t="shared" si="12"/>
        <v>0</v>
      </c>
      <c r="L219" s="10">
        <f t="shared" si="13"/>
        <v>0</v>
      </c>
      <c r="M219" s="8" t="s">
        <v>52</v>
      </c>
      <c r="N219" s="1" t="s">
        <v>735</v>
      </c>
      <c r="O219" s="1" t="s">
        <v>52</v>
      </c>
      <c r="P219" s="1" t="s">
        <v>52</v>
      </c>
      <c r="Q219" s="1" t="s">
        <v>114</v>
      </c>
      <c r="R219" s="2">
        <v>3</v>
      </c>
      <c r="S219" s="1" t="s">
        <v>52</v>
      </c>
      <c r="T219" s="6">
        <f>L219*1</f>
        <v>0</v>
      </c>
    </row>
    <row r="220" spans="1:20" ht="27.95" customHeight="1" x14ac:dyDescent="0.3">
      <c r="A220" s="8"/>
      <c r="B220" s="8"/>
      <c r="C220" s="8"/>
      <c r="D220" s="12"/>
      <c r="E220" s="10"/>
      <c r="F220" s="10"/>
      <c r="G220" s="10"/>
      <c r="H220" s="10"/>
      <c r="I220" s="10"/>
      <c r="J220" s="10"/>
      <c r="K220" s="10"/>
      <c r="L220" s="10"/>
      <c r="M220" s="8"/>
      <c r="N220" s="1"/>
      <c r="O220" s="1"/>
      <c r="P220" s="1"/>
      <c r="Q220" s="1"/>
      <c r="R220" s="2"/>
      <c r="S220" s="1"/>
      <c r="T220" s="6"/>
    </row>
    <row r="221" spans="1:20" ht="27.95" customHeight="1" x14ac:dyDescent="0.3">
      <c r="A221" s="8"/>
      <c r="B221" s="8"/>
      <c r="C221" s="8"/>
      <c r="D221" s="12"/>
      <c r="E221" s="10"/>
      <c r="F221" s="10"/>
      <c r="G221" s="10"/>
      <c r="H221" s="10"/>
      <c r="I221" s="10"/>
      <c r="J221" s="10"/>
      <c r="K221" s="10"/>
      <c r="L221" s="10"/>
      <c r="M221" s="8"/>
      <c r="N221" s="1"/>
      <c r="O221" s="1"/>
      <c r="P221" s="1"/>
      <c r="Q221" s="1"/>
      <c r="R221" s="2"/>
      <c r="S221" s="1"/>
      <c r="T221" s="6"/>
    </row>
    <row r="222" spans="1:20" ht="27.95" customHeight="1" x14ac:dyDescent="0.3">
      <c r="A222" s="8"/>
      <c r="B222" s="8"/>
      <c r="C222" s="8"/>
      <c r="D222" s="12"/>
      <c r="E222" s="10"/>
      <c r="F222" s="10"/>
      <c r="G222" s="10"/>
      <c r="H222" s="10"/>
      <c r="I222" s="10"/>
      <c r="J222" s="10"/>
      <c r="K222" s="10"/>
      <c r="L222" s="10"/>
      <c r="M222" s="8"/>
      <c r="N222" s="1"/>
      <c r="O222" s="1"/>
      <c r="P222" s="1"/>
      <c r="Q222" s="1"/>
      <c r="R222" s="2"/>
      <c r="S222" s="1"/>
      <c r="T222" s="6"/>
    </row>
    <row r="223" spans="1:20" ht="27.95" customHeight="1" x14ac:dyDescent="0.3">
      <c r="A223" s="8"/>
      <c r="B223" s="8"/>
      <c r="C223" s="8"/>
      <c r="D223" s="12"/>
      <c r="E223" s="10"/>
      <c r="F223" s="10"/>
      <c r="G223" s="10"/>
      <c r="H223" s="10"/>
      <c r="I223" s="10"/>
      <c r="J223" s="10"/>
      <c r="K223" s="10"/>
      <c r="L223" s="10"/>
      <c r="M223" s="8"/>
      <c r="N223" s="1"/>
      <c r="O223" s="1"/>
      <c r="P223" s="1"/>
      <c r="Q223" s="1"/>
      <c r="R223" s="2"/>
      <c r="S223" s="1"/>
      <c r="T223" s="6"/>
    </row>
    <row r="224" spans="1:20" ht="27.95" customHeight="1" x14ac:dyDescent="0.3">
      <c r="A224" s="8"/>
      <c r="B224" s="8"/>
      <c r="C224" s="8"/>
      <c r="D224" s="12"/>
      <c r="E224" s="10"/>
      <c r="F224" s="10"/>
      <c r="G224" s="10"/>
      <c r="H224" s="10"/>
      <c r="I224" s="10"/>
      <c r="J224" s="10"/>
      <c r="K224" s="10"/>
      <c r="L224" s="10"/>
      <c r="M224" s="8"/>
      <c r="N224" s="1"/>
      <c r="O224" s="1"/>
      <c r="P224" s="1"/>
      <c r="Q224" s="1"/>
      <c r="R224" s="2"/>
      <c r="S224" s="1"/>
      <c r="T224" s="6"/>
    </row>
    <row r="225" spans="1:20" ht="27.95" customHeight="1" x14ac:dyDescent="0.3">
      <c r="A225" s="8" t="s">
        <v>739</v>
      </c>
      <c r="B225" s="8" t="s">
        <v>52</v>
      </c>
      <c r="C225" s="8" t="s">
        <v>52</v>
      </c>
      <c r="D225" s="12"/>
      <c r="E225" s="10"/>
      <c r="F225" s="10"/>
      <c r="G225" s="10"/>
      <c r="H225" s="10"/>
      <c r="I225" s="10"/>
      <c r="J225" s="10"/>
      <c r="K225" s="10"/>
      <c r="L225" s="10"/>
      <c r="M225" s="8"/>
      <c r="N225" s="1" t="s">
        <v>740</v>
      </c>
      <c r="O225" s="1" t="s">
        <v>52</v>
      </c>
      <c r="P225" s="1" t="s">
        <v>53</v>
      </c>
      <c r="Q225" s="1" t="s">
        <v>52</v>
      </c>
      <c r="R225" s="2">
        <v>2</v>
      </c>
      <c r="S225" s="1" t="s">
        <v>52</v>
      </c>
      <c r="T225" s="6"/>
    </row>
    <row r="226" spans="1:20" ht="27.95" customHeight="1" x14ac:dyDescent="0.3">
      <c r="A226" s="8" t="s">
        <v>741</v>
      </c>
      <c r="B226" s="8" t="s">
        <v>52</v>
      </c>
      <c r="C226" s="8" t="s">
        <v>52</v>
      </c>
      <c r="D226" s="9">
        <v>1</v>
      </c>
      <c r="E226" s="10">
        <f>공종별내역서!F1407</f>
        <v>0</v>
      </c>
      <c r="F226" s="10">
        <f t="shared" si="9"/>
        <v>0</v>
      </c>
      <c r="G226" s="10">
        <f>공종별내역서!H1407</f>
        <v>0</v>
      </c>
      <c r="H226" s="10">
        <f t="shared" si="10"/>
        <v>0</v>
      </c>
      <c r="I226" s="10">
        <f>공종별내역서!J1407</f>
        <v>0</v>
      </c>
      <c r="J226" s="10">
        <f t="shared" si="11"/>
        <v>0</v>
      </c>
      <c r="K226" s="10">
        <f t="shared" si="12"/>
        <v>0</v>
      </c>
      <c r="L226" s="10">
        <f t="shared" si="13"/>
        <v>0</v>
      </c>
      <c r="M226" s="8" t="s">
        <v>52</v>
      </c>
      <c r="N226" s="1" t="s">
        <v>742</v>
      </c>
      <c r="O226" s="1" t="s">
        <v>52</v>
      </c>
      <c r="P226" s="1" t="s">
        <v>740</v>
      </c>
      <c r="Q226" s="1" t="s">
        <v>52</v>
      </c>
      <c r="R226" s="2">
        <v>3</v>
      </c>
      <c r="S226" s="1" t="s">
        <v>52</v>
      </c>
      <c r="T226" s="6"/>
    </row>
    <row r="227" spans="1:20" ht="27.95" customHeight="1" x14ac:dyDescent="0.3">
      <c r="A227" s="8" t="s">
        <v>752</v>
      </c>
      <c r="B227" s="8" t="s">
        <v>52</v>
      </c>
      <c r="C227" s="8" t="s">
        <v>52</v>
      </c>
      <c r="D227" s="9">
        <v>1</v>
      </c>
      <c r="E227" s="10">
        <f>공종별내역서!F1433</f>
        <v>0</v>
      </c>
      <c r="F227" s="10">
        <f t="shared" si="9"/>
        <v>0</v>
      </c>
      <c r="G227" s="10">
        <f>공종별내역서!H1433</f>
        <v>0</v>
      </c>
      <c r="H227" s="10">
        <f t="shared" si="10"/>
        <v>0</v>
      </c>
      <c r="I227" s="10">
        <f>공종별내역서!J1433</f>
        <v>0</v>
      </c>
      <c r="J227" s="10">
        <f t="shared" si="11"/>
        <v>0</v>
      </c>
      <c r="K227" s="10">
        <f t="shared" si="12"/>
        <v>0</v>
      </c>
      <c r="L227" s="10">
        <f t="shared" si="13"/>
        <v>0</v>
      </c>
      <c r="M227" s="8" t="s">
        <v>52</v>
      </c>
      <c r="N227" s="1" t="s">
        <v>753</v>
      </c>
      <c r="O227" s="1" t="s">
        <v>52</v>
      </c>
      <c r="P227" s="1" t="s">
        <v>740</v>
      </c>
      <c r="Q227" s="1" t="s">
        <v>52</v>
      </c>
      <c r="R227" s="2">
        <v>3</v>
      </c>
      <c r="S227" s="1" t="s">
        <v>52</v>
      </c>
      <c r="T227" s="6"/>
    </row>
    <row r="228" spans="1:20" ht="27.95" customHeight="1" x14ac:dyDescent="0.3">
      <c r="A228" s="8" t="s">
        <v>89</v>
      </c>
      <c r="B228" s="12"/>
      <c r="C228" s="12"/>
      <c r="D228" s="12"/>
      <c r="E228" s="12"/>
      <c r="F228" s="10">
        <f>SUM(F226:F227)</f>
        <v>0</v>
      </c>
      <c r="G228" s="12"/>
      <c r="H228" s="10">
        <f>SUM(H226:H227)</f>
        <v>0</v>
      </c>
      <c r="I228" s="12"/>
      <c r="J228" s="10">
        <f>SUM(J226:J227)</f>
        <v>0</v>
      </c>
      <c r="K228" s="12"/>
      <c r="L228" s="10">
        <f>SUM(L226:L227)</f>
        <v>0</v>
      </c>
      <c r="M228" s="12"/>
      <c r="T228" s="5"/>
    </row>
    <row r="229" spans="1:20" ht="27.95" customHeight="1" x14ac:dyDescent="0.3">
      <c r="A229" s="8" t="s">
        <v>759</v>
      </c>
      <c r="B229" s="8" t="s">
        <v>52</v>
      </c>
      <c r="C229" s="8" t="s">
        <v>52</v>
      </c>
      <c r="D229" s="9">
        <v>1</v>
      </c>
      <c r="E229" s="10">
        <f>공종별내역서!F1459</f>
        <v>0</v>
      </c>
      <c r="F229" s="10">
        <f t="shared" si="9"/>
        <v>0</v>
      </c>
      <c r="G229" s="10">
        <f>공종별내역서!H1459</f>
        <v>0</v>
      </c>
      <c r="H229" s="10">
        <f t="shared" si="10"/>
        <v>0</v>
      </c>
      <c r="I229" s="10">
        <f>공종별내역서!J1459</f>
        <v>0</v>
      </c>
      <c r="J229" s="10">
        <f t="shared" si="11"/>
        <v>0</v>
      </c>
      <c r="K229" s="10">
        <f t="shared" si="12"/>
        <v>0</v>
      </c>
      <c r="L229" s="10">
        <f t="shared" si="13"/>
        <v>0</v>
      </c>
      <c r="M229" s="8" t="s">
        <v>52</v>
      </c>
      <c r="N229" s="1" t="s">
        <v>760</v>
      </c>
      <c r="O229" s="1" t="s">
        <v>52</v>
      </c>
      <c r="P229" s="1" t="s">
        <v>52</v>
      </c>
      <c r="Q229" s="1" t="s">
        <v>114</v>
      </c>
      <c r="R229" s="2">
        <v>3</v>
      </c>
      <c r="S229" s="1" t="s">
        <v>52</v>
      </c>
      <c r="T229" s="6">
        <f>L229*1</f>
        <v>0</v>
      </c>
    </row>
    <row r="230" spans="1:20" ht="27.95" customHeight="1" x14ac:dyDescent="0.3">
      <c r="A230" s="8" t="s">
        <v>763</v>
      </c>
      <c r="B230" s="8" t="s">
        <v>52</v>
      </c>
      <c r="C230" s="8" t="s">
        <v>52</v>
      </c>
      <c r="D230" s="12"/>
      <c r="E230" s="10"/>
      <c r="F230" s="10"/>
      <c r="G230" s="10"/>
      <c r="H230" s="10"/>
      <c r="I230" s="10"/>
      <c r="J230" s="10"/>
      <c r="K230" s="10"/>
      <c r="L230" s="10"/>
      <c r="M230" s="8"/>
      <c r="N230" s="1" t="s">
        <v>764</v>
      </c>
      <c r="O230" s="1" t="s">
        <v>52</v>
      </c>
      <c r="P230" s="1" t="s">
        <v>53</v>
      </c>
      <c r="Q230" s="1" t="s">
        <v>52</v>
      </c>
      <c r="R230" s="2">
        <v>2</v>
      </c>
      <c r="S230" s="1" t="s">
        <v>52</v>
      </c>
      <c r="T230" s="6"/>
    </row>
    <row r="231" spans="1:20" ht="27.95" customHeight="1" x14ac:dyDescent="0.3">
      <c r="A231" s="8" t="s">
        <v>765</v>
      </c>
      <c r="B231" s="8" t="s">
        <v>52</v>
      </c>
      <c r="C231" s="8" t="s">
        <v>52</v>
      </c>
      <c r="D231" s="9">
        <v>1</v>
      </c>
      <c r="E231" s="10">
        <f>공종별내역서!F1485</f>
        <v>0</v>
      </c>
      <c r="F231" s="10">
        <f t="shared" si="9"/>
        <v>0</v>
      </c>
      <c r="G231" s="10">
        <f>공종별내역서!H1485</f>
        <v>0</v>
      </c>
      <c r="H231" s="10">
        <f t="shared" si="10"/>
        <v>0</v>
      </c>
      <c r="I231" s="10">
        <f>공종별내역서!J1485</f>
        <v>0</v>
      </c>
      <c r="J231" s="10">
        <f t="shared" si="11"/>
        <v>0</v>
      </c>
      <c r="K231" s="10">
        <f t="shared" si="12"/>
        <v>0</v>
      </c>
      <c r="L231" s="10">
        <f t="shared" si="13"/>
        <v>0</v>
      </c>
      <c r="M231" s="8" t="s">
        <v>52</v>
      </c>
      <c r="N231" s="1" t="s">
        <v>766</v>
      </c>
      <c r="O231" s="1" t="s">
        <v>52</v>
      </c>
      <c r="P231" s="1" t="s">
        <v>764</v>
      </c>
      <c r="Q231" s="1" t="s">
        <v>52</v>
      </c>
      <c r="R231" s="2">
        <v>3</v>
      </c>
      <c r="S231" s="1" t="s">
        <v>52</v>
      </c>
      <c r="T231" s="6"/>
    </row>
    <row r="232" spans="1:20" ht="27.95" customHeight="1" x14ac:dyDescent="0.3">
      <c r="A232" s="8" t="s">
        <v>778</v>
      </c>
      <c r="B232" s="8" t="s">
        <v>52</v>
      </c>
      <c r="C232" s="8" t="s">
        <v>52</v>
      </c>
      <c r="D232" s="9">
        <v>1</v>
      </c>
      <c r="E232" s="10">
        <f>공종별내역서!F1511</f>
        <v>0</v>
      </c>
      <c r="F232" s="10">
        <f t="shared" si="9"/>
        <v>0</v>
      </c>
      <c r="G232" s="10">
        <f>공종별내역서!H1511</f>
        <v>0</v>
      </c>
      <c r="H232" s="10">
        <f t="shared" si="10"/>
        <v>0</v>
      </c>
      <c r="I232" s="10">
        <f>공종별내역서!J1511</f>
        <v>0</v>
      </c>
      <c r="J232" s="10">
        <f t="shared" si="11"/>
        <v>0</v>
      </c>
      <c r="K232" s="10">
        <f t="shared" si="12"/>
        <v>0</v>
      </c>
      <c r="L232" s="10">
        <f t="shared" si="13"/>
        <v>0</v>
      </c>
      <c r="M232" s="8" t="s">
        <v>52</v>
      </c>
      <c r="N232" s="1" t="s">
        <v>779</v>
      </c>
      <c r="O232" s="1" t="s">
        <v>52</v>
      </c>
      <c r="P232" s="1" t="s">
        <v>764</v>
      </c>
      <c r="Q232" s="1" t="s">
        <v>52</v>
      </c>
      <c r="R232" s="2">
        <v>3</v>
      </c>
      <c r="S232" s="1" t="s">
        <v>52</v>
      </c>
      <c r="T232" s="6"/>
    </row>
    <row r="233" spans="1:20" ht="27.95" customHeight="1" x14ac:dyDescent="0.3">
      <c r="A233" s="8" t="s">
        <v>790</v>
      </c>
      <c r="B233" s="8" t="s">
        <v>52</v>
      </c>
      <c r="C233" s="8" t="s">
        <v>52</v>
      </c>
      <c r="D233" s="9">
        <v>1</v>
      </c>
      <c r="E233" s="10">
        <f>공종별내역서!F1537</f>
        <v>0</v>
      </c>
      <c r="F233" s="10">
        <f t="shared" si="9"/>
        <v>0</v>
      </c>
      <c r="G233" s="10">
        <f>공종별내역서!H1537</f>
        <v>0</v>
      </c>
      <c r="H233" s="10">
        <f t="shared" si="10"/>
        <v>0</v>
      </c>
      <c r="I233" s="10">
        <f>공종별내역서!J1537</f>
        <v>0</v>
      </c>
      <c r="J233" s="10">
        <f t="shared" si="11"/>
        <v>0</v>
      </c>
      <c r="K233" s="10">
        <f t="shared" si="12"/>
        <v>0</v>
      </c>
      <c r="L233" s="10">
        <f t="shared" si="13"/>
        <v>0</v>
      </c>
      <c r="M233" s="8" t="s">
        <v>52</v>
      </c>
      <c r="N233" s="1" t="s">
        <v>791</v>
      </c>
      <c r="O233" s="1" t="s">
        <v>52</v>
      </c>
      <c r="P233" s="1" t="s">
        <v>764</v>
      </c>
      <c r="Q233" s="1" t="s">
        <v>52</v>
      </c>
      <c r="R233" s="2">
        <v>3</v>
      </c>
      <c r="S233" s="1" t="s">
        <v>52</v>
      </c>
      <c r="T233" s="6"/>
    </row>
    <row r="234" spans="1:20" ht="27.95" customHeight="1" x14ac:dyDescent="0.3">
      <c r="A234" s="8" t="s">
        <v>89</v>
      </c>
      <c r="B234" s="12"/>
      <c r="C234" s="12"/>
      <c r="D234" s="12"/>
      <c r="E234" s="12"/>
      <c r="F234" s="10">
        <f>SUM(F231:F233)</f>
        <v>0</v>
      </c>
      <c r="G234" s="12"/>
      <c r="H234" s="10">
        <f>SUM(H231:H233)</f>
        <v>0</v>
      </c>
      <c r="I234" s="12"/>
      <c r="J234" s="10">
        <f>SUM(J231:J233)</f>
        <v>0</v>
      </c>
      <c r="K234" s="12"/>
      <c r="L234" s="10">
        <f>SUM(L231:L233)</f>
        <v>0</v>
      </c>
      <c r="M234" s="12"/>
      <c r="T234" s="5"/>
    </row>
    <row r="235" spans="1:20" ht="27.95" customHeight="1" x14ac:dyDescent="0.3">
      <c r="A235" s="8" t="s">
        <v>798</v>
      </c>
      <c r="B235" s="8" t="s">
        <v>52</v>
      </c>
      <c r="C235" s="8" t="s">
        <v>52</v>
      </c>
      <c r="D235" s="9">
        <v>1</v>
      </c>
      <c r="E235" s="10">
        <f>공종별내역서!F1563</f>
        <v>0</v>
      </c>
      <c r="F235" s="10">
        <f t="shared" si="9"/>
        <v>0</v>
      </c>
      <c r="G235" s="10">
        <f>공종별내역서!H1563</f>
        <v>0</v>
      </c>
      <c r="H235" s="10">
        <f t="shared" si="10"/>
        <v>0</v>
      </c>
      <c r="I235" s="10">
        <f>공종별내역서!J1563</f>
        <v>0</v>
      </c>
      <c r="J235" s="10">
        <f t="shared" si="11"/>
        <v>0</v>
      </c>
      <c r="K235" s="10">
        <f t="shared" si="12"/>
        <v>0</v>
      </c>
      <c r="L235" s="10">
        <f t="shared" si="13"/>
        <v>0</v>
      </c>
      <c r="M235" s="8" t="s">
        <v>52</v>
      </c>
      <c r="N235" s="1" t="s">
        <v>799</v>
      </c>
      <c r="O235" s="1" t="s">
        <v>52</v>
      </c>
      <c r="P235" s="1" t="s">
        <v>52</v>
      </c>
      <c r="Q235" s="1" t="s">
        <v>114</v>
      </c>
      <c r="R235" s="2">
        <v>3</v>
      </c>
      <c r="S235" s="1" t="s">
        <v>52</v>
      </c>
      <c r="T235" s="6">
        <f>L235*1</f>
        <v>0</v>
      </c>
    </row>
    <row r="236" spans="1:20" ht="27.95" customHeight="1" x14ac:dyDescent="0.3">
      <c r="A236" s="8"/>
      <c r="B236" s="8"/>
      <c r="C236" s="8"/>
      <c r="D236" s="12"/>
      <c r="E236" s="10"/>
      <c r="F236" s="10"/>
      <c r="G236" s="10"/>
      <c r="H236" s="10"/>
      <c r="I236" s="10"/>
      <c r="J236" s="10"/>
      <c r="K236" s="10"/>
      <c r="L236" s="10"/>
      <c r="M236" s="8"/>
      <c r="N236" s="1"/>
      <c r="O236" s="1"/>
      <c r="P236" s="1"/>
      <c r="Q236" s="1"/>
      <c r="R236" s="2"/>
      <c r="S236" s="1"/>
      <c r="T236" s="6"/>
    </row>
    <row r="237" spans="1:20" ht="27.95" customHeight="1" x14ac:dyDescent="0.3">
      <c r="A237" s="8"/>
      <c r="B237" s="8"/>
      <c r="C237" s="8"/>
      <c r="D237" s="12"/>
      <c r="E237" s="10"/>
      <c r="F237" s="10"/>
      <c r="G237" s="10"/>
      <c r="H237" s="10"/>
      <c r="I237" s="10"/>
      <c r="J237" s="10"/>
      <c r="K237" s="10"/>
      <c r="L237" s="10"/>
      <c r="M237" s="8"/>
      <c r="N237" s="1"/>
      <c r="O237" s="1"/>
      <c r="P237" s="1"/>
      <c r="Q237" s="1"/>
      <c r="R237" s="2"/>
      <c r="S237" s="1"/>
      <c r="T237" s="6"/>
    </row>
    <row r="238" spans="1:20" ht="27.95" customHeight="1" x14ac:dyDescent="0.3">
      <c r="A238" s="8"/>
      <c r="B238" s="8"/>
      <c r="C238" s="8"/>
      <c r="D238" s="12"/>
      <c r="E238" s="10"/>
      <c r="F238" s="10"/>
      <c r="G238" s="10"/>
      <c r="H238" s="10"/>
      <c r="I238" s="10"/>
      <c r="J238" s="10"/>
      <c r="K238" s="10"/>
      <c r="L238" s="10"/>
      <c r="M238" s="8"/>
      <c r="N238" s="1"/>
      <c r="O238" s="1"/>
      <c r="P238" s="1"/>
      <c r="Q238" s="1"/>
      <c r="R238" s="2"/>
      <c r="S238" s="1"/>
      <c r="T238" s="6"/>
    </row>
    <row r="239" spans="1:20" ht="27.95" customHeight="1" x14ac:dyDescent="0.3">
      <c r="A239" s="8"/>
      <c r="B239" s="8"/>
      <c r="C239" s="8"/>
      <c r="D239" s="12"/>
      <c r="E239" s="10"/>
      <c r="F239" s="10"/>
      <c r="G239" s="10"/>
      <c r="H239" s="10"/>
      <c r="I239" s="10"/>
      <c r="J239" s="10"/>
      <c r="K239" s="10"/>
      <c r="L239" s="10"/>
      <c r="M239" s="8"/>
      <c r="N239" s="1"/>
      <c r="O239" s="1"/>
      <c r="P239" s="1"/>
      <c r="Q239" s="1"/>
      <c r="R239" s="2"/>
      <c r="S239" s="1"/>
      <c r="T239" s="6"/>
    </row>
    <row r="240" spans="1:20" ht="27.95" customHeight="1" x14ac:dyDescent="0.3">
      <c r="A240" s="8" t="s">
        <v>803</v>
      </c>
      <c r="B240" s="8" t="s">
        <v>52</v>
      </c>
      <c r="C240" s="8" t="s">
        <v>52</v>
      </c>
      <c r="D240" s="12"/>
      <c r="E240" s="10"/>
      <c r="F240" s="10"/>
      <c r="G240" s="10"/>
      <c r="H240" s="10"/>
      <c r="I240" s="10"/>
      <c r="J240" s="10"/>
      <c r="K240" s="10"/>
      <c r="L240" s="10"/>
      <c r="M240" s="8"/>
      <c r="N240" s="1" t="s">
        <v>804</v>
      </c>
      <c r="O240" s="1" t="s">
        <v>52</v>
      </c>
      <c r="P240" s="1" t="s">
        <v>53</v>
      </c>
      <c r="Q240" s="1" t="s">
        <v>52</v>
      </c>
      <c r="R240" s="2">
        <v>2</v>
      </c>
      <c r="S240" s="1" t="s">
        <v>52</v>
      </c>
      <c r="T240" s="6"/>
    </row>
    <row r="241" spans="1:20" ht="27.95" customHeight="1" x14ac:dyDescent="0.3">
      <c r="A241" s="8" t="s">
        <v>805</v>
      </c>
      <c r="B241" s="8" t="s">
        <v>52</v>
      </c>
      <c r="C241" s="8" t="s">
        <v>52</v>
      </c>
      <c r="D241" s="9">
        <v>1</v>
      </c>
      <c r="E241" s="10">
        <f>공종별내역서!F1589</f>
        <v>0</v>
      </c>
      <c r="F241" s="10">
        <f t="shared" si="9"/>
        <v>0</v>
      </c>
      <c r="G241" s="10">
        <f>공종별내역서!H1589</f>
        <v>0</v>
      </c>
      <c r="H241" s="10">
        <f t="shared" si="10"/>
        <v>0</v>
      </c>
      <c r="I241" s="10">
        <f>공종별내역서!J1589</f>
        <v>0</v>
      </c>
      <c r="J241" s="10">
        <f t="shared" si="11"/>
        <v>0</v>
      </c>
      <c r="K241" s="10">
        <f t="shared" si="12"/>
        <v>0</v>
      </c>
      <c r="L241" s="10">
        <f t="shared" si="13"/>
        <v>0</v>
      </c>
      <c r="M241" s="8" t="s">
        <v>52</v>
      </c>
      <c r="N241" s="1" t="s">
        <v>806</v>
      </c>
      <c r="O241" s="1" t="s">
        <v>52</v>
      </c>
      <c r="P241" s="1" t="s">
        <v>804</v>
      </c>
      <c r="Q241" s="1" t="s">
        <v>52</v>
      </c>
      <c r="R241" s="2">
        <v>3</v>
      </c>
      <c r="S241" s="1" t="s">
        <v>52</v>
      </c>
      <c r="T241" s="6"/>
    </row>
    <row r="242" spans="1:20" ht="27.95" customHeight="1" x14ac:dyDescent="0.3">
      <c r="A242" s="8" t="s">
        <v>814</v>
      </c>
      <c r="B242" s="8" t="s">
        <v>52</v>
      </c>
      <c r="C242" s="8" t="s">
        <v>52</v>
      </c>
      <c r="D242" s="9">
        <v>1</v>
      </c>
      <c r="E242" s="10">
        <f>공종별내역서!F1615</f>
        <v>0</v>
      </c>
      <c r="F242" s="10">
        <f t="shared" si="9"/>
        <v>0</v>
      </c>
      <c r="G242" s="10">
        <f>공종별내역서!H1615</f>
        <v>0</v>
      </c>
      <c r="H242" s="10">
        <f t="shared" si="10"/>
        <v>0</v>
      </c>
      <c r="I242" s="10">
        <f>공종별내역서!J1615</f>
        <v>0</v>
      </c>
      <c r="J242" s="10">
        <f t="shared" si="11"/>
        <v>0</v>
      </c>
      <c r="K242" s="10">
        <f t="shared" si="12"/>
        <v>0</v>
      </c>
      <c r="L242" s="10">
        <f t="shared" si="13"/>
        <v>0</v>
      </c>
      <c r="M242" s="8" t="s">
        <v>52</v>
      </c>
      <c r="N242" s="1" t="s">
        <v>815</v>
      </c>
      <c r="O242" s="1" t="s">
        <v>52</v>
      </c>
      <c r="P242" s="1" t="s">
        <v>804</v>
      </c>
      <c r="Q242" s="1" t="s">
        <v>52</v>
      </c>
      <c r="R242" s="2">
        <v>3</v>
      </c>
      <c r="S242" s="1" t="s">
        <v>52</v>
      </c>
      <c r="T242" s="6"/>
    </row>
    <row r="243" spans="1:20" ht="27.95" customHeight="1" x14ac:dyDescent="0.3">
      <c r="A243" s="8" t="s">
        <v>826</v>
      </c>
      <c r="B243" s="8" t="s">
        <v>52</v>
      </c>
      <c r="C243" s="8" t="s">
        <v>52</v>
      </c>
      <c r="D243" s="9">
        <v>1</v>
      </c>
      <c r="E243" s="10">
        <f>공종별내역서!F1641</f>
        <v>0</v>
      </c>
      <c r="F243" s="10">
        <f t="shared" si="9"/>
        <v>0</v>
      </c>
      <c r="G243" s="10">
        <f>공종별내역서!H1641</f>
        <v>0</v>
      </c>
      <c r="H243" s="10">
        <f t="shared" si="10"/>
        <v>0</v>
      </c>
      <c r="I243" s="10">
        <f>공종별내역서!J1641</f>
        <v>0</v>
      </c>
      <c r="J243" s="10">
        <f t="shared" si="11"/>
        <v>0</v>
      </c>
      <c r="K243" s="10">
        <f t="shared" si="12"/>
        <v>0</v>
      </c>
      <c r="L243" s="10">
        <f t="shared" si="13"/>
        <v>0</v>
      </c>
      <c r="M243" s="8" t="s">
        <v>52</v>
      </c>
      <c r="N243" s="1" t="s">
        <v>827</v>
      </c>
      <c r="O243" s="1" t="s">
        <v>52</v>
      </c>
      <c r="P243" s="1" t="s">
        <v>804</v>
      </c>
      <c r="Q243" s="1" t="s">
        <v>52</v>
      </c>
      <c r="R243" s="2">
        <v>3</v>
      </c>
      <c r="S243" s="1" t="s">
        <v>52</v>
      </c>
      <c r="T243" s="6"/>
    </row>
    <row r="244" spans="1:20" ht="27.95" customHeight="1" x14ac:dyDescent="0.3">
      <c r="A244" s="8" t="s">
        <v>89</v>
      </c>
      <c r="B244" s="12"/>
      <c r="C244" s="12"/>
      <c r="D244" s="12"/>
      <c r="E244" s="12"/>
      <c r="F244" s="10">
        <f>SUM(F241:F243)</f>
        <v>0</v>
      </c>
      <c r="G244" s="12"/>
      <c r="H244" s="10">
        <f>SUM(H241:H243)</f>
        <v>0</v>
      </c>
      <c r="I244" s="12"/>
      <c r="J244" s="10">
        <f>SUM(J241:J243)</f>
        <v>0</v>
      </c>
      <c r="K244" s="12"/>
      <c r="L244" s="10">
        <f>SUM(L241:L243)</f>
        <v>0</v>
      </c>
      <c r="M244" s="12"/>
      <c r="T244" s="5"/>
    </row>
    <row r="245" spans="1:20" ht="27.95" customHeight="1" x14ac:dyDescent="0.3">
      <c r="A245" s="8" t="s">
        <v>832</v>
      </c>
      <c r="B245" s="8" t="s">
        <v>52</v>
      </c>
      <c r="C245" s="8" t="s">
        <v>52</v>
      </c>
      <c r="D245" s="9">
        <v>1</v>
      </c>
      <c r="E245" s="10">
        <f>공종별내역서!F1667</f>
        <v>0</v>
      </c>
      <c r="F245" s="10">
        <f t="shared" si="9"/>
        <v>0</v>
      </c>
      <c r="G245" s="10">
        <f>공종별내역서!H1667</f>
        <v>0</v>
      </c>
      <c r="H245" s="10">
        <f t="shared" si="10"/>
        <v>0</v>
      </c>
      <c r="I245" s="10">
        <f>공종별내역서!J1667</f>
        <v>0</v>
      </c>
      <c r="J245" s="10">
        <f t="shared" si="11"/>
        <v>0</v>
      </c>
      <c r="K245" s="10">
        <f t="shared" si="12"/>
        <v>0</v>
      </c>
      <c r="L245" s="10">
        <f t="shared" si="13"/>
        <v>0</v>
      </c>
      <c r="M245" s="8" t="s">
        <v>52</v>
      </c>
      <c r="N245" s="1" t="s">
        <v>833</v>
      </c>
      <c r="O245" s="1" t="s">
        <v>52</v>
      </c>
      <c r="P245" s="1" t="s">
        <v>52</v>
      </c>
      <c r="Q245" s="1" t="s">
        <v>114</v>
      </c>
      <c r="R245" s="2">
        <v>3</v>
      </c>
      <c r="S245" s="1" t="s">
        <v>52</v>
      </c>
      <c r="T245" s="6">
        <f>L245*1</f>
        <v>0</v>
      </c>
    </row>
    <row r="246" spans="1:20" ht="27.95" customHeight="1" x14ac:dyDescent="0.3">
      <c r="A246" s="8"/>
      <c r="B246" s="8"/>
      <c r="C246" s="8"/>
      <c r="D246" s="12"/>
      <c r="E246" s="10"/>
      <c r="F246" s="10"/>
      <c r="G246" s="10"/>
      <c r="H246" s="10"/>
      <c r="I246" s="10"/>
      <c r="J246" s="10"/>
      <c r="K246" s="10"/>
      <c r="L246" s="10"/>
      <c r="M246" s="8"/>
      <c r="N246" s="1"/>
      <c r="O246" s="1"/>
      <c r="P246" s="1"/>
      <c r="Q246" s="1"/>
      <c r="R246" s="2"/>
      <c r="S246" s="1"/>
      <c r="T246" s="6"/>
    </row>
    <row r="247" spans="1:20" ht="27.95" customHeight="1" x14ac:dyDescent="0.3">
      <c r="A247" s="8"/>
      <c r="B247" s="8"/>
      <c r="C247" s="8"/>
      <c r="D247" s="12"/>
      <c r="E247" s="10"/>
      <c r="F247" s="10"/>
      <c r="G247" s="10"/>
      <c r="H247" s="10"/>
      <c r="I247" s="10"/>
      <c r="J247" s="10"/>
      <c r="K247" s="10"/>
      <c r="L247" s="10"/>
      <c r="M247" s="8"/>
      <c r="N247" s="1"/>
      <c r="O247" s="1"/>
      <c r="P247" s="1"/>
      <c r="Q247" s="1"/>
      <c r="R247" s="2"/>
      <c r="S247" s="1"/>
      <c r="T247" s="6"/>
    </row>
    <row r="248" spans="1:20" ht="27.95" customHeight="1" x14ac:dyDescent="0.3">
      <c r="A248" s="8"/>
      <c r="B248" s="8"/>
      <c r="C248" s="8"/>
      <c r="D248" s="12"/>
      <c r="E248" s="10"/>
      <c r="F248" s="10"/>
      <c r="G248" s="10"/>
      <c r="H248" s="10"/>
      <c r="I248" s="10"/>
      <c r="J248" s="10"/>
      <c r="K248" s="10"/>
      <c r="L248" s="10"/>
      <c r="M248" s="8"/>
      <c r="N248" s="1"/>
      <c r="O248" s="1"/>
      <c r="P248" s="1"/>
      <c r="Q248" s="1"/>
      <c r="R248" s="2"/>
      <c r="S248" s="1"/>
      <c r="T248" s="6"/>
    </row>
    <row r="249" spans="1:20" ht="27.95" customHeight="1" x14ac:dyDescent="0.3">
      <c r="A249" s="8" t="s">
        <v>838</v>
      </c>
      <c r="B249" s="8" t="s">
        <v>52</v>
      </c>
      <c r="C249" s="8" t="s">
        <v>52</v>
      </c>
      <c r="D249" s="12"/>
      <c r="E249" s="10"/>
      <c r="F249" s="10"/>
      <c r="G249" s="10"/>
      <c r="H249" s="10"/>
      <c r="I249" s="10"/>
      <c r="J249" s="10"/>
      <c r="K249" s="10"/>
      <c r="L249" s="10"/>
      <c r="M249" s="8"/>
      <c r="N249" s="1" t="s">
        <v>839</v>
      </c>
      <c r="O249" s="1" t="s">
        <v>52</v>
      </c>
      <c r="P249" s="1" t="s">
        <v>53</v>
      </c>
      <c r="Q249" s="1" t="s">
        <v>52</v>
      </c>
      <c r="R249" s="2">
        <v>2</v>
      </c>
      <c r="S249" s="1" t="s">
        <v>52</v>
      </c>
      <c r="T249" s="6"/>
    </row>
    <row r="250" spans="1:20" ht="27.95" customHeight="1" x14ac:dyDescent="0.3">
      <c r="A250" s="8" t="s">
        <v>840</v>
      </c>
      <c r="B250" s="8" t="s">
        <v>52</v>
      </c>
      <c r="C250" s="8" t="s">
        <v>52</v>
      </c>
      <c r="D250" s="9">
        <v>1</v>
      </c>
      <c r="E250" s="10">
        <f>공종별내역서!F1693</f>
        <v>0</v>
      </c>
      <c r="F250" s="10">
        <f t="shared" si="9"/>
        <v>0</v>
      </c>
      <c r="G250" s="10">
        <f>공종별내역서!H1693</f>
        <v>0</v>
      </c>
      <c r="H250" s="10">
        <f t="shared" si="10"/>
        <v>0</v>
      </c>
      <c r="I250" s="10">
        <f>공종별내역서!J1693</f>
        <v>0</v>
      </c>
      <c r="J250" s="10">
        <f t="shared" si="11"/>
        <v>0</v>
      </c>
      <c r="K250" s="10">
        <f t="shared" si="12"/>
        <v>0</v>
      </c>
      <c r="L250" s="10">
        <f t="shared" si="13"/>
        <v>0</v>
      </c>
      <c r="M250" s="8" t="s">
        <v>52</v>
      </c>
      <c r="N250" s="1" t="s">
        <v>841</v>
      </c>
      <c r="O250" s="1" t="s">
        <v>52</v>
      </c>
      <c r="P250" s="1" t="s">
        <v>839</v>
      </c>
      <c r="Q250" s="1" t="s">
        <v>52</v>
      </c>
      <c r="R250" s="2">
        <v>3</v>
      </c>
      <c r="S250" s="1" t="s">
        <v>52</v>
      </c>
      <c r="T250" s="6"/>
    </row>
    <row r="251" spans="1:20" ht="27.95" customHeight="1" x14ac:dyDescent="0.3">
      <c r="A251" s="8" t="s">
        <v>846</v>
      </c>
      <c r="B251" s="8" t="s">
        <v>52</v>
      </c>
      <c r="C251" s="8" t="s">
        <v>52</v>
      </c>
      <c r="D251" s="9">
        <v>1</v>
      </c>
      <c r="E251" s="10">
        <f>공종별내역서!F1719</f>
        <v>0</v>
      </c>
      <c r="F251" s="10">
        <f t="shared" si="9"/>
        <v>0</v>
      </c>
      <c r="G251" s="10">
        <f>공종별내역서!H1719</f>
        <v>0</v>
      </c>
      <c r="H251" s="10">
        <f t="shared" si="10"/>
        <v>0</v>
      </c>
      <c r="I251" s="10">
        <f>공종별내역서!J1719</f>
        <v>0</v>
      </c>
      <c r="J251" s="10">
        <f t="shared" si="11"/>
        <v>0</v>
      </c>
      <c r="K251" s="10">
        <f t="shared" si="12"/>
        <v>0</v>
      </c>
      <c r="L251" s="10">
        <f t="shared" si="13"/>
        <v>0</v>
      </c>
      <c r="M251" s="8" t="s">
        <v>52</v>
      </c>
      <c r="N251" s="1" t="s">
        <v>847</v>
      </c>
      <c r="O251" s="1" t="s">
        <v>52</v>
      </c>
      <c r="P251" s="1" t="s">
        <v>839</v>
      </c>
      <c r="Q251" s="1" t="s">
        <v>52</v>
      </c>
      <c r="R251" s="2">
        <v>3</v>
      </c>
      <c r="S251" s="1" t="s">
        <v>52</v>
      </c>
      <c r="T251" s="6"/>
    </row>
    <row r="252" spans="1:20" ht="27.95" customHeight="1" x14ac:dyDescent="0.3">
      <c r="A252" s="8" t="s">
        <v>873</v>
      </c>
      <c r="B252" s="8" t="s">
        <v>52</v>
      </c>
      <c r="C252" s="8" t="s">
        <v>52</v>
      </c>
      <c r="D252" s="9">
        <v>1</v>
      </c>
      <c r="E252" s="10">
        <f>공종별내역서!F1745</f>
        <v>0</v>
      </c>
      <c r="F252" s="10">
        <f t="shared" si="9"/>
        <v>0</v>
      </c>
      <c r="G252" s="10">
        <f>공종별내역서!H1745</f>
        <v>0</v>
      </c>
      <c r="H252" s="10">
        <f t="shared" si="10"/>
        <v>0</v>
      </c>
      <c r="I252" s="10">
        <f>공종별내역서!J1745</f>
        <v>0</v>
      </c>
      <c r="J252" s="10">
        <f t="shared" si="11"/>
        <v>0</v>
      </c>
      <c r="K252" s="10">
        <f t="shared" si="12"/>
        <v>0</v>
      </c>
      <c r="L252" s="10">
        <f t="shared" si="13"/>
        <v>0</v>
      </c>
      <c r="M252" s="8" t="s">
        <v>52</v>
      </c>
      <c r="N252" s="1" t="s">
        <v>874</v>
      </c>
      <c r="O252" s="1" t="s">
        <v>52</v>
      </c>
      <c r="P252" s="1" t="s">
        <v>839</v>
      </c>
      <c r="Q252" s="1" t="s">
        <v>52</v>
      </c>
      <c r="R252" s="2">
        <v>3</v>
      </c>
      <c r="S252" s="1" t="s">
        <v>52</v>
      </c>
      <c r="T252" s="6"/>
    </row>
    <row r="253" spans="1:20" ht="27.95" customHeight="1" x14ac:dyDescent="0.3">
      <c r="A253" s="8" t="s">
        <v>89</v>
      </c>
      <c r="B253" s="12"/>
      <c r="C253" s="12"/>
      <c r="D253" s="12"/>
      <c r="E253" s="12"/>
      <c r="F253" s="10">
        <f>SUM(F250:F252)</f>
        <v>0</v>
      </c>
      <c r="G253" s="12"/>
      <c r="H253" s="10">
        <f>SUM(H250:H252)</f>
        <v>0</v>
      </c>
      <c r="I253" s="12"/>
      <c r="J253" s="10">
        <f>SUM(J250:J252)</f>
        <v>0</v>
      </c>
      <c r="K253" s="12"/>
      <c r="L253" s="10">
        <f>SUM(L250:L252)</f>
        <v>0</v>
      </c>
      <c r="M253" s="12"/>
      <c r="T253" s="5"/>
    </row>
    <row r="254" spans="1:20" ht="27.95" customHeight="1" x14ac:dyDescent="0.3">
      <c r="A254" s="8" t="s">
        <v>881</v>
      </c>
      <c r="B254" s="8" t="s">
        <v>52</v>
      </c>
      <c r="C254" s="8" t="s">
        <v>52</v>
      </c>
      <c r="D254" s="9">
        <v>1</v>
      </c>
      <c r="E254" s="10">
        <f>공종별내역서!F1771</f>
        <v>0</v>
      </c>
      <c r="F254" s="10">
        <f t="shared" si="9"/>
        <v>0</v>
      </c>
      <c r="G254" s="10">
        <f>공종별내역서!H1771</f>
        <v>0</v>
      </c>
      <c r="H254" s="10">
        <f t="shared" si="10"/>
        <v>0</v>
      </c>
      <c r="I254" s="10">
        <f>공종별내역서!J1771</f>
        <v>0</v>
      </c>
      <c r="J254" s="10">
        <f t="shared" si="11"/>
        <v>0</v>
      </c>
      <c r="K254" s="10">
        <f t="shared" si="12"/>
        <v>0</v>
      </c>
      <c r="L254" s="10">
        <f t="shared" si="13"/>
        <v>0</v>
      </c>
      <c r="M254" s="8" t="s">
        <v>52</v>
      </c>
      <c r="N254" s="1" t="s">
        <v>882</v>
      </c>
      <c r="O254" s="1" t="s">
        <v>52</v>
      </c>
      <c r="P254" s="1" t="s">
        <v>52</v>
      </c>
      <c r="Q254" s="1" t="s">
        <v>114</v>
      </c>
      <c r="R254" s="2">
        <v>3</v>
      </c>
      <c r="S254" s="1" t="s">
        <v>52</v>
      </c>
      <c r="T254" s="6">
        <f>L254*1</f>
        <v>0</v>
      </c>
    </row>
    <row r="255" spans="1:20" ht="27.95" customHeight="1" x14ac:dyDescent="0.3">
      <c r="A255" s="8" t="s">
        <v>887</v>
      </c>
      <c r="B255" s="8" t="s">
        <v>52</v>
      </c>
      <c r="C255" s="8" t="s">
        <v>52</v>
      </c>
      <c r="D255" s="12"/>
      <c r="E255" s="10"/>
      <c r="F255" s="10"/>
      <c r="G255" s="10"/>
      <c r="H255" s="10"/>
      <c r="I255" s="10"/>
      <c r="J255" s="10"/>
      <c r="K255" s="10"/>
      <c r="L255" s="10"/>
      <c r="M255" s="8"/>
      <c r="N255" s="1" t="s">
        <v>888</v>
      </c>
      <c r="O255" s="1" t="s">
        <v>52</v>
      </c>
      <c r="P255" s="1" t="s">
        <v>53</v>
      </c>
      <c r="Q255" s="1" t="s">
        <v>52</v>
      </c>
      <c r="R255" s="2">
        <v>2</v>
      </c>
      <c r="S255" s="1" t="s">
        <v>52</v>
      </c>
      <c r="T255" s="6"/>
    </row>
    <row r="256" spans="1:20" ht="27.95" customHeight="1" x14ac:dyDescent="0.3">
      <c r="A256" s="8" t="s">
        <v>889</v>
      </c>
      <c r="B256" s="8" t="s">
        <v>52</v>
      </c>
      <c r="C256" s="8" t="s">
        <v>52</v>
      </c>
      <c r="D256" s="9">
        <v>1</v>
      </c>
      <c r="E256" s="10">
        <f>공종별내역서!F1797</f>
        <v>0</v>
      </c>
      <c r="F256" s="10">
        <f t="shared" si="9"/>
        <v>0</v>
      </c>
      <c r="G256" s="10">
        <f>공종별내역서!H1797</f>
        <v>0</v>
      </c>
      <c r="H256" s="10">
        <f t="shared" si="10"/>
        <v>0</v>
      </c>
      <c r="I256" s="10">
        <f>공종별내역서!J1797</f>
        <v>0</v>
      </c>
      <c r="J256" s="10">
        <f t="shared" si="11"/>
        <v>0</v>
      </c>
      <c r="K256" s="10">
        <f t="shared" si="12"/>
        <v>0</v>
      </c>
      <c r="L256" s="10">
        <f t="shared" si="13"/>
        <v>0</v>
      </c>
      <c r="M256" s="8" t="s">
        <v>52</v>
      </c>
      <c r="N256" s="1" t="s">
        <v>890</v>
      </c>
      <c r="O256" s="1" t="s">
        <v>52</v>
      </c>
      <c r="P256" s="1" t="s">
        <v>888</v>
      </c>
      <c r="Q256" s="1" t="s">
        <v>52</v>
      </c>
      <c r="R256" s="2">
        <v>3</v>
      </c>
      <c r="S256" s="1" t="s">
        <v>52</v>
      </c>
      <c r="T256" s="6"/>
    </row>
    <row r="257" spans="1:20" ht="27.95" customHeight="1" x14ac:dyDescent="0.3">
      <c r="A257" s="8" t="s">
        <v>904</v>
      </c>
      <c r="B257" s="8" t="s">
        <v>52</v>
      </c>
      <c r="C257" s="8" t="s">
        <v>52</v>
      </c>
      <c r="D257" s="9">
        <v>1</v>
      </c>
      <c r="E257" s="10">
        <f>공종별내역서!F1823</f>
        <v>0</v>
      </c>
      <c r="F257" s="10">
        <f t="shared" si="9"/>
        <v>0</v>
      </c>
      <c r="G257" s="10">
        <f>공종별내역서!H1823</f>
        <v>0</v>
      </c>
      <c r="H257" s="10">
        <f t="shared" si="10"/>
        <v>0</v>
      </c>
      <c r="I257" s="10">
        <f>공종별내역서!J1823</f>
        <v>0</v>
      </c>
      <c r="J257" s="10">
        <f t="shared" si="11"/>
        <v>0</v>
      </c>
      <c r="K257" s="10">
        <f t="shared" si="12"/>
        <v>0</v>
      </c>
      <c r="L257" s="10">
        <f t="shared" si="13"/>
        <v>0</v>
      </c>
      <c r="M257" s="8" t="s">
        <v>52</v>
      </c>
      <c r="N257" s="1" t="s">
        <v>905</v>
      </c>
      <c r="O257" s="1" t="s">
        <v>52</v>
      </c>
      <c r="P257" s="1" t="s">
        <v>888</v>
      </c>
      <c r="Q257" s="1" t="s">
        <v>52</v>
      </c>
      <c r="R257" s="2">
        <v>3</v>
      </c>
      <c r="S257" s="1" t="s">
        <v>52</v>
      </c>
      <c r="T257" s="6"/>
    </row>
    <row r="258" spans="1:20" ht="27.95" customHeight="1" x14ac:dyDescent="0.3">
      <c r="A258" s="8" t="s">
        <v>934</v>
      </c>
      <c r="B258" s="8" t="s">
        <v>52</v>
      </c>
      <c r="C258" s="8" t="s">
        <v>52</v>
      </c>
      <c r="D258" s="9">
        <v>1</v>
      </c>
      <c r="E258" s="10">
        <f>공종별내역서!F1849</f>
        <v>0</v>
      </c>
      <c r="F258" s="10">
        <f t="shared" si="9"/>
        <v>0</v>
      </c>
      <c r="G258" s="10">
        <f>공종별내역서!H1849</f>
        <v>0</v>
      </c>
      <c r="H258" s="10">
        <f t="shared" si="10"/>
        <v>0</v>
      </c>
      <c r="I258" s="10">
        <f>공종별내역서!J1849</f>
        <v>0</v>
      </c>
      <c r="J258" s="10">
        <f t="shared" si="11"/>
        <v>0</v>
      </c>
      <c r="K258" s="10">
        <f t="shared" si="12"/>
        <v>0</v>
      </c>
      <c r="L258" s="10">
        <f t="shared" si="13"/>
        <v>0</v>
      </c>
      <c r="M258" s="8" t="s">
        <v>52</v>
      </c>
      <c r="N258" s="1" t="s">
        <v>935</v>
      </c>
      <c r="O258" s="1" t="s">
        <v>52</v>
      </c>
      <c r="P258" s="1" t="s">
        <v>888</v>
      </c>
      <c r="Q258" s="1" t="s">
        <v>52</v>
      </c>
      <c r="R258" s="2">
        <v>3</v>
      </c>
      <c r="S258" s="1" t="s">
        <v>52</v>
      </c>
      <c r="T258" s="6"/>
    </row>
    <row r="259" spans="1:20" ht="27.95" customHeight="1" x14ac:dyDescent="0.3">
      <c r="A259" s="8" t="s">
        <v>89</v>
      </c>
      <c r="B259" s="12"/>
      <c r="C259" s="12"/>
      <c r="D259" s="12"/>
      <c r="E259" s="12"/>
      <c r="F259" s="10">
        <f>SUM(F256:F258)</f>
        <v>0</v>
      </c>
      <c r="G259" s="12"/>
      <c r="H259" s="10">
        <f>SUM(H256:H258)</f>
        <v>0</v>
      </c>
      <c r="I259" s="12"/>
      <c r="J259" s="10">
        <f>SUM(J256:J258)</f>
        <v>0</v>
      </c>
      <c r="K259" s="12"/>
      <c r="L259" s="10">
        <f>SUM(L256:L258)</f>
        <v>0</v>
      </c>
      <c r="M259" s="12"/>
      <c r="T259" s="5"/>
    </row>
    <row r="260" spans="1:20" ht="27.95" customHeight="1" x14ac:dyDescent="0.3">
      <c r="A260" s="8" t="s">
        <v>945</v>
      </c>
      <c r="B260" s="8" t="s">
        <v>52</v>
      </c>
      <c r="C260" s="8" t="s">
        <v>52</v>
      </c>
      <c r="D260" s="9">
        <v>1</v>
      </c>
      <c r="E260" s="10">
        <f>공종별내역서!F1875</f>
        <v>0</v>
      </c>
      <c r="F260" s="10">
        <f t="shared" si="9"/>
        <v>0</v>
      </c>
      <c r="G260" s="10">
        <f>공종별내역서!H1875</f>
        <v>0</v>
      </c>
      <c r="H260" s="10">
        <f t="shared" si="10"/>
        <v>0</v>
      </c>
      <c r="I260" s="10">
        <f>공종별내역서!J1875</f>
        <v>0</v>
      </c>
      <c r="J260" s="10">
        <f t="shared" si="11"/>
        <v>0</v>
      </c>
      <c r="K260" s="10">
        <f t="shared" si="12"/>
        <v>0</v>
      </c>
      <c r="L260" s="10">
        <f t="shared" si="13"/>
        <v>0</v>
      </c>
      <c r="M260" s="8" t="s">
        <v>52</v>
      </c>
      <c r="N260" s="1" t="s">
        <v>946</v>
      </c>
      <c r="O260" s="1" t="s">
        <v>52</v>
      </c>
      <c r="P260" s="1" t="s">
        <v>52</v>
      </c>
      <c r="Q260" s="1" t="s">
        <v>114</v>
      </c>
      <c r="R260" s="2">
        <v>3</v>
      </c>
      <c r="S260" s="1" t="s">
        <v>52</v>
      </c>
      <c r="T260" s="6">
        <f>L260*1</f>
        <v>0</v>
      </c>
    </row>
    <row r="261" spans="1:20" ht="27.95" customHeight="1" x14ac:dyDescent="0.3">
      <c r="A261" s="8"/>
      <c r="B261" s="8"/>
      <c r="C261" s="8"/>
      <c r="D261" s="12"/>
      <c r="E261" s="10"/>
      <c r="F261" s="10"/>
      <c r="G261" s="10"/>
      <c r="H261" s="10"/>
      <c r="I261" s="10"/>
      <c r="J261" s="10"/>
      <c r="K261" s="10"/>
      <c r="L261" s="10"/>
      <c r="M261" s="8"/>
      <c r="N261" s="1"/>
      <c r="O261" s="1"/>
      <c r="P261" s="1"/>
      <c r="Q261" s="1"/>
      <c r="R261" s="2"/>
      <c r="S261" s="1"/>
      <c r="T261" s="6"/>
    </row>
    <row r="262" spans="1:20" ht="27.95" customHeight="1" x14ac:dyDescent="0.3">
      <c r="A262" s="8"/>
      <c r="B262" s="8"/>
      <c r="C262" s="8"/>
      <c r="D262" s="12"/>
      <c r="E262" s="10"/>
      <c r="F262" s="10"/>
      <c r="G262" s="10"/>
      <c r="H262" s="10"/>
      <c r="I262" s="10"/>
      <c r="J262" s="10"/>
      <c r="K262" s="10"/>
      <c r="L262" s="10"/>
      <c r="M262" s="8"/>
      <c r="N262" s="1"/>
      <c r="O262" s="1"/>
      <c r="P262" s="1"/>
      <c r="Q262" s="1"/>
      <c r="R262" s="2"/>
      <c r="S262" s="1"/>
      <c r="T262" s="6"/>
    </row>
    <row r="263" spans="1:20" ht="27.95" customHeight="1" x14ac:dyDescent="0.3">
      <c r="A263" s="8"/>
      <c r="B263" s="8"/>
      <c r="C263" s="8"/>
      <c r="D263" s="12"/>
      <c r="E263" s="10"/>
      <c r="F263" s="10"/>
      <c r="G263" s="10"/>
      <c r="H263" s="10"/>
      <c r="I263" s="10"/>
      <c r="J263" s="10"/>
      <c r="K263" s="10"/>
      <c r="L263" s="10"/>
      <c r="M263" s="8"/>
      <c r="N263" s="1"/>
      <c r="O263" s="1"/>
      <c r="P263" s="1"/>
      <c r="Q263" s="1"/>
      <c r="R263" s="2"/>
      <c r="S263" s="1"/>
      <c r="T263" s="6"/>
    </row>
    <row r="264" spans="1:20" ht="27.95" customHeight="1" x14ac:dyDescent="0.3">
      <c r="A264" s="8" t="s">
        <v>951</v>
      </c>
      <c r="B264" s="8" t="s">
        <v>52</v>
      </c>
      <c r="C264" s="8" t="s">
        <v>52</v>
      </c>
      <c r="D264" s="12"/>
      <c r="E264" s="10"/>
      <c r="F264" s="10"/>
      <c r="G264" s="10"/>
      <c r="H264" s="10"/>
      <c r="I264" s="10"/>
      <c r="J264" s="10"/>
      <c r="K264" s="10"/>
      <c r="L264" s="10"/>
      <c r="M264" s="8"/>
      <c r="N264" s="1" t="s">
        <v>952</v>
      </c>
      <c r="O264" s="1" t="s">
        <v>52</v>
      </c>
      <c r="P264" s="1" t="s">
        <v>53</v>
      </c>
      <c r="Q264" s="1" t="s">
        <v>52</v>
      </c>
      <c r="R264" s="2">
        <v>2</v>
      </c>
      <c r="S264" s="1" t="s">
        <v>52</v>
      </c>
      <c r="T264" s="6"/>
    </row>
    <row r="265" spans="1:20" ht="27.95" customHeight="1" x14ac:dyDescent="0.3">
      <c r="A265" s="8" t="s">
        <v>953</v>
      </c>
      <c r="B265" s="8" t="s">
        <v>52</v>
      </c>
      <c r="C265" s="8" t="s">
        <v>52</v>
      </c>
      <c r="D265" s="9">
        <v>1</v>
      </c>
      <c r="E265" s="10">
        <f>공종별내역서!F1901</f>
        <v>0</v>
      </c>
      <c r="F265" s="10">
        <f t="shared" si="9"/>
        <v>0</v>
      </c>
      <c r="G265" s="10">
        <f>공종별내역서!H1901</f>
        <v>0</v>
      </c>
      <c r="H265" s="10">
        <f t="shared" si="10"/>
        <v>0</v>
      </c>
      <c r="I265" s="10">
        <f>공종별내역서!J1901</f>
        <v>0</v>
      </c>
      <c r="J265" s="10">
        <f t="shared" si="11"/>
        <v>0</v>
      </c>
      <c r="K265" s="10">
        <f t="shared" si="12"/>
        <v>0</v>
      </c>
      <c r="L265" s="10">
        <f t="shared" si="13"/>
        <v>0</v>
      </c>
      <c r="M265" s="8" t="s">
        <v>52</v>
      </c>
      <c r="N265" s="1" t="s">
        <v>954</v>
      </c>
      <c r="O265" s="1" t="s">
        <v>52</v>
      </c>
      <c r="P265" s="1" t="s">
        <v>952</v>
      </c>
      <c r="Q265" s="1" t="s">
        <v>52</v>
      </c>
      <c r="R265" s="2">
        <v>3</v>
      </c>
      <c r="S265" s="1" t="s">
        <v>52</v>
      </c>
      <c r="T265" s="6"/>
    </row>
    <row r="266" spans="1:20" ht="27.95" customHeight="1" x14ac:dyDescent="0.3">
      <c r="A266" s="8" t="s">
        <v>962</v>
      </c>
      <c r="B266" s="8" t="s">
        <v>52</v>
      </c>
      <c r="C266" s="8" t="s">
        <v>52</v>
      </c>
      <c r="D266" s="9">
        <v>1</v>
      </c>
      <c r="E266" s="10">
        <f>공종별내역서!F1927</f>
        <v>0</v>
      </c>
      <c r="F266" s="10">
        <f t="shared" si="9"/>
        <v>0</v>
      </c>
      <c r="G266" s="10">
        <f>공종별내역서!H1927</f>
        <v>0</v>
      </c>
      <c r="H266" s="10">
        <f t="shared" si="10"/>
        <v>0</v>
      </c>
      <c r="I266" s="10">
        <f>공종별내역서!J1927</f>
        <v>0</v>
      </c>
      <c r="J266" s="10">
        <f t="shared" si="11"/>
        <v>0</v>
      </c>
      <c r="K266" s="10">
        <f t="shared" si="12"/>
        <v>0</v>
      </c>
      <c r="L266" s="10">
        <f t="shared" si="13"/>
        <v>0</v>
      </c>
      <c r="M266" s="8" t="s">
        <v>52</v>
      </c>
      <c r="N266" s="1" t="s">
        <v>963</v>
      </c>
      <c r="O266" s="1" t="s">
        <v>52</v>
      </c>
      <c r="P266" s="1" t="s">
        <v>952</v>
      </c>
      <c r="Q266" s="1" t="s">
        <v>52</v>
      </c>
      <c r="R266" s="2">
        <v>3</v>
      </c>
      <c r="S266" s="1" t="s">
        <v>52</v>
      </c>
      <c r="T266" s="6"/>
    </row>
    <row r="267" spans="1:20" ht="27.95" customHeight="1" x14ac:dyDescent="0.3">
      <c r="A267" s="8" t="s">
        <v>978</v>
      </c>
      <c r="B267" s="8" t="s">
        <v>52</v>
      </c>
      <c r="C267" s="8" t="s">
        <v>52</v>
      </c>
      <c r="D267" s="9">
        <v>1</v>
      </c>
      <c r="E267" s="10">
        <f>공종별내역서!F1953</f>
        <v>0</v>
      </c>
      <c r="F267" s="10">
        <f t="shared" si="9"/>
        <v>0</v>
      </c>
      <c r="G267" s="10">
        <f>공종별내역서!H1953</f>
        <v>0</v>
      </c>
      <c r="H267" s="10">
        <f t="shared" si="10"/>
        <v>0</v>
      </c>
      <c r="I267" s="10">
        <f>공종별내역서!J1953</f>
        <v>0</v>
      </c>
      <c r="J267" s="10">
        <f t="shared" si="11"/>
        <v>0</v>
      </c>
      <c r="K267" s="10">
        <f t="shared" si="12"/>
        <v>0</v>
      </c>
      <c r="L267" s="10">
        <f t="shared" si="13"/>
        <v>0</v>
      </c>
      <c r="M267" s="8" t="s">
        <v>52</v>
      </c>
      <c r="N267" s="1" t="s">
        <v>979</v>
      </c>
      <c r="O267" s="1" t="s">
        <v>52</v>
      </c>
      <c r="P267" s="1" t="s">
        <v>952</v>
      </c>
      <c r="Q267" s="1" t="s">
        <v>52</v>
      </c>
      <c r="R267" s="2">
        <v>3</v>
      </c>
      <c r="S267" s="1" t="s">
        <v>52</v>
      </c>
      <c r="T267" s="6"/>
    </row>
    <row r="268" spans="1:20" ht="27.95" customHeight="1" x14ac:dyDescent="0.3">
      <c r="A268" s="8" t="s">
        <v>984</v>
      </c>
      <c r="B268" s="8" t="s">
        <v>52</v>
      </c>
      <c r="C268" s="8" t="s">
        <v>52</v>
      </c>
      <c r="D268" s="9">
        <v>1</v>
      </c>
      <c r="E268" s="10">
        <f>공종별내역서!F1979</f>
        <v>0</v>
      </c>
      <c r="F268" s="10">
        <f t="shared" si="9"/>
        <v>0</v>
      </c>
      <c r="G268" s="10">
        <f>공종별내역서!H1979</f>
        <v>0</v>
      </c>
      <c r="H268" s="10">
        <f t="shared" si="10"/>
        <v>0</v>
      </c>
      <c r="I268" s="10">
        <f>공종별내역서!J1979</f>
        <v>0</v>
      </c>
      <c r="J268" s="10">
        <f t="shared" si="11"/>
        <v>0</v>
      </c>
      <c r="K268" s="10">
        <f t="shared" si="12"/>
        <v>0</v>
      </c>
      <c r="L268" s="10">
        <f t="shared" si="13"/>
        <v>0</v>
      </c>
      <c r="M268" s="8" t="s">
        <v>52</v>
      </c>
      <c r="N268" s="1" t="s">
        <v>985</v>
      </c>
      <c r="O268" s="1" t="s">
        <v>52</v>
      </c>
      <c r="P268" s="1" t="s">
        <v>952</v>
      </c>
      <c r="Q268" s="1" t="s">
        <v>52</v>
      </c>
      <c r="R268" s="2">
        <v>3</v>
      </c>
      <c r="S268" s="1" t="s">
        <v>52</v>
      </c>
      <c r="T268" s="6"/>
    </row>
    <row r="269" spans="1:20" ht="27.95" customHeight="1" x14ac:dyDescent="0.3">
      <c r="A269" s="8" t="s">
        <v>89</v>
      </c>
      <c r="B269" s="12"/>
      <c r="C269" s="12"/>
      <c r="D269" s="12"/>
      <c r="E269" s="12"/>
      <c r="F269" s="10">
        <f>SUM(F265:F268)</f>
        <v>0</v>
      </c>
      <c r="G269" s="12"/>
      <c r="H269" s="10">
        <f>SUM(H265:H268)</f>
        <v>0</v>
      </c>
      <c r="I269" s="12"/>
      <c r="J269" s="10">
        <f>SUM(J265:J268)</f>
        <v>0</v>
      </c>
      <c r="K269" s="12"/>
      <c r="L269" s="10">
        <f>SUM(L265:L268)</f>
        <v>0</v>
      </c>
      <c r="M269" s="12"/>
      <c r="T269" s="5"/>
    </row>
    <row r="270" spans="1:20" ht="27.95" customHeight="1" x14ac:dyDescent="0.3">
      <c r="A270" s="8" t="s">
        <v>993</v>
      </c>
      <c r="B270" s="8" t="s">
        <v>52</v>
      </c>
      <c r="C270" s="8" t="s">
        <v>52</v>
      </c>
      <c r="D270" s="9">
        <v>1</v>
      </c>
      <c r="E270" s="10">
        <f>공종별내역서!F2005</f>
        <v>0</v>
      </c>
      <c r="F270" s="10">
        <f t="shared" si="9"/>
        <v>0</v>
      </c>
      <c r="G270" s="10">
        <f>공종별내역서!H2005</f>
        <v>0</v>
      </c>
      <c r="H270" s="10">
        <f t="shared" si="10"/>
        <v>0</v>
      </c>
      <c r="I270" s="10">
        <f>공종별내역서!J2005</f>
        <v>0</v>
      </c>
      <c r="J270" s="10">
        <f t="shared" si="11"/>
        <v>0</v>
      </c>
      <c r="K270" s="10">
        <f t="shared" si="12"/>
        <v>0</v>
      </c>
      <c r="L270" s="10">
        <f t="shared" si="13"/>
        <v>0</v>
      </c>
      <c r="M270" s="8" t="s">
        <v>52</v>
      </c>
      <c r="N270" s="1" t="s">
        <v>994</v>
      </c>
      <c r="O270" s="1" t="s">
        <v>52</v>
      </c>
      <c r="P270" s="1" t="s">
        <v>52</v>
      </c>
      <c r="Q270" s="1" t="s">
        <v>114</v>
      </c>
      <c r="R270" s="2">
        <v>3</v>
      </c>
      <c r="S270" s="1" t="s">
        <v>52</v>
      </c>
      <c r="T270" s="6">
        <f>L270*1</f>
        <v>0</v>
      </c>
    </row>
    <row r="271" spans="1:20" ht="27.95" customHeight="1" x14ac:dyDescent="0.3">
      <c r="A271" s="8"/>
      <c r="B271" s="8"/>
      <c r="C271" s="8"/>
      <c r="D271" s="12"/>
      <c r="E271" s="10"/>
      <c r="F271" s="10"/>
      <c r="G271" s="10"/>
      <c r="H271" s="10"/>
      <c r="I271" s="10"/>
      <c r="J271" s="10"/>
      <c r="K271" s="10"/>
      <c r="L271" s="10"/>
      <c r="M271" s="8"/>
      <c r="N271" s="1"/>
      <c r="O271" s="1"/>
      <c r="P271" s="1"/>
      <c r="Q271" s="1"/>
      <c r="R271" s="2"/>
      <c r="S271" s="1"/>
      <c r="T271" s="6"/>
    </row>
    <row r="272" spans="1:20" ht="27.95" customHeight="1" x14ac:dyDescent="0.3">
      <c r="A272" s="8"/>
      <c r="B272" s="8"/>
      <c r="C272" s="8"/>
      <c r="D272" s="12"/>
      <c r="E272" s="10"/>
      <c r="F272" s="10"/>
      <c r="G272" s="10"/>
      <c r="H272" s="10"/>
      <c r="I272" s="10"/>
      <c r="J272" s="10"/>
      <c r="K272" s="10"/>
      <c r="L272" s="10"/>
      <c r="M272" s="8"/>
      <c r="N272" s="1"/>
      <c r="O272" s="1"/>
      <c r="P272" s="1"/>
      <c r="Q272" s="1"/>
      <c r="R272" s="2"/>
      <c r="S272" s="1"/>
      <c r="T272" s="6"/>
    </row>
    <row r="273" spans="1:20" ht="27.95" customHeight="1" x14ac:dyDescent="0.3">
      <c r="A273" s="8"/>
      <c r="B273" s="8"/>
      <c r="C273" s="8"/>
      <c r="D273" s="12"/>
      <c r="E273" s="10"/>
      <c r="F273" s="10"/>
      <c r="G273" s="10"/>
      <c r="H273" s="10"/>
      <c r="I273" s="10"/>
      <c r="J273" s="10"/>
      <c r="K273" s="10"/>
      <c r="L273" s="10"/>
      <c r="M273" s="8"/>
      <c r="N273" s="1"/>
      <c r="O273" s="1"/>
      <c r="P273" s="1"/>
      <c r="Q273" s="1"/>
      <c r="R273" s="2"/>
      <c r="S273" s="1"/>
      <c r="T273" s="6"/>
    </row>
    <row r="274" spans="1:20" ht="27.95" customHeight="1" x14ac:dyDescent="0.3">
      <c r="A274" s="8" t="s">
        <v>999</v>
      </c>
      <c r="B274" s="8" t="s">
        <v>52</v>
      </c>
      <c r="C274" s="8" t="s">
        <v>52</v>
      </c>
      <c r="D274" s="12"/>
      <c r="E274" s="10"/>
      <c r="F274" s="10"/>
      <c r="G274" s="10"/>
      <c r="H274" s="10"/>
      <c r="I274" s="10"/>
      <c r="J274" s="10"/>
      <c r="K274" s="10"/>
      <c r="L274" s="10"/>
      <c r="M274" s="8"/>
      <c r="N274" s="1" t="s">
        <v>1000</v>
      </c>
      <c r="O274" s="1" t="s">
        <v>52</v>
      </c>
      <c r="P274" s="1" t="s">
        <v>53</v>
      </c>
      <c r="Q274" s="1" t="s">
        <v>52</v>
      </c>
      <c r="R274" s="2">
        <v>2</v>
      </c>
      <c r="S274" s="1" t="s">
        <v>52</v>
      </c>
      <c r="T274" s="6"/>
    </row>
    <row r="275" spans="1:20" ht="27.95" customHeight="1" x14ac:dyDescent="0.3">
      <c r="A275" s="8" t="s">
        <v>1001</v>
      </c>
      <c r="B275" s="8" t="s">
        <v>52</v>
      </c>
      <c r="C275" s="8" t="s">
        <v>52</v>
      </c>
      <c r="D275" s="9">
        <v>1</v>
      </c>
      <c r="E275" s="10">
        <f>공종별내역서!F2031</f>
        <v>0</v>
      </c>
      <c r="F275" s="10">
        <f t="shared" si="9"/>
        <v>0</v>
      </c>
      <c r="G275" s="10">
        <f>공종별내역서!H2031</f>
        <v>0</v>
      </c>
      <c r="H275" s="10">
        <f t="shared" si="10"/>
        <v>0</v>
      </c>
      <c r="I275" s="10">
        <f>공종별내역서!J2031</f>
        <v>0</v>
      </c>
      <c r="J275" s="10">
        <f t="shared" si="11"/>
        <v>0</v>
      </c>
      <c r="K275" s="10">
        <f t="shared" si="12"/>
        <v>0</v>
      </c>
      <c r="L275" s="10">
        <f t="shared" si="13"/>
        <v>0</v>
      </c>
      <c r="M275" s="8" t="s">
        <v>52</v>
      </c>
      <c r="N275" s="1" t="s">
        <v>1002</v>
      </c>
      <c r="O275" s="1" t="s">
        <v>52</v>
      </c>
      <c r="P275" s="1" t="s">
        <v>1000</v>
      </c>
      <c r="Q275" s="1" t="s">
        <v>52</v>
      </c>
      <c r="R275" s="2">
        <v>3</v>
      </c>
      <c r="S275" s="1" t="s">
        <v>52</v>
      </c>
      <c r="T275" s="6"/>
    </row>
    <row r="276" spans="1:20" ht="27.95" customHeight="1" x14ac:dyDescent="0.3">
      <c r="A276" s="8" t="s">
        <v>1011</v>
      </c>
      <c r="B276" s="8" t="s">
        <v>52</v>
      </c>
      <c r="C276" s="8" t="s">
        <v>52</v>
      </c>
      <c r="D276" s="9">
        <v>1</v>
      </c>
      <c r="E276" s="10">
        <f>공종별내역서!F2057</f>
        <v>0</v>
      </c>
      <c r="F276" s="10">
        <f t="shared" si="9"/>
        <v>0</v>
      </c>
      <c r="G276" s="10">
        <f>공종별내역서!H2057</f>
        <v>0</v>
      </c>
      <c r="H276" s="10">
        <f t="shared" si="10"/>
        <v>0</v>
      </c>
      <c r="I276" s="10">
        <f>공종별내역서!J2057</f>
        <v>0</v>
      </c>
      <c r="J276" s="10">
        <f t="shared" si="11"/>
        <v>0</v>
      </c>
      <c r="K276" s="10">
        <f t="shared" si="12"/>
        <v>0</v>
      </c>
      <c r="L276" s="10">
        <f t="shared" si="13"/>
        <v>0</v>
      </c>
      <c r="M276" s="8" t="s">
        <v>52</v>
      </c>
      <c r="N276" s="1" t="s">
        <v>1012</v>
      </c>
      <c r="O276" s="1" t="s">
        <v>52</v>
      </c>
      <c r="P276" s="1" t="s">
        <v>1000</v>
      </c>
      <c r="Q276" s="1" t="s">
        <v>52</v>
      </c>
      <c r="R276" s="2">
        <v>3</v>
      </c>
      <c r="S276" s="1" t="s">
        <v>52</v>
      </c>
      <c r="T276" s="6"/>
    </row>
    <row r="277" spans="1:20" ht="27.95" customHeight="1" x14ac:dyDescent="0.3">
      <c r="A277" s="8" t="s">
        <v>1019</v>
      </c>
      <c r="B277" s="8" t="s">
        <v>52</v>
      </c>
      <c r="C277" s="8" t="s">
        <v>52</v>
      </c>
      <c r="D277" s="9">
        <v>1</v>
      </c>
      <c r="E277" s="10">
        <f>공종별내역서!F2083</f>
        <v>0</v>
      </c>
      <c r="F277" s="10">
        <f t="shared" si="9"/>
        <v>0</v>
      </c>
      <c r="G277" s="10">
        <f>공종별내역서!H2083</f>
        <v>0</v>
      </c>
      <c r="H277" s="10">
        <f t="shared" si="10"/>
        <v>0</v>
      </c>
      <c r="I277" s="10">
        <f>공종별내역서!J2083</f>
        <v>0</v>
      </c>
      <c r="J277" s="10">
        <f t="shared" si="11"/>
        <v>0</v>
      </c>
      <c r="K277" s="10">
        <f t="shared" si="12"/>
        <v>0</v>
      </c>
      <c r="L277" s="10">
        <f t="shared" si="13"/>
        <v>0</v>
      </c>
      <c r="M277" s="8" t="s">
        <v>52</v>
      </c>
      <c r="N277" s="1" t="s">
        <v>1020</v>
      </c>
      <c r="O277" s="1" t="s">
        <v>52</v>
      </c>
      <c r="P277" s="1" t="s">
        <v>1000</v>
      </c>
      <c r="Q277" s="1" t="s">
        <v>52</v>
      </c>
      <c r="R277" s="2">
        <v>3</v>
      </c>
      <c r="S277" s="1" t="s">
        <v>52</v>
      </c>
      <c r="T277" s="6"/>
    </row>
    <row r="278" spans="1:20" ht="27.95" customHeight="1" x14ac:dyDescent="0.3">
      <c r="A278" s="8" t="s">
        <v>89</v>
      </c>
      <c r="B278" s="12"/>
      <c r="C278" s="12"/>
      <c r="D278" s="12"/>
      <c r="E278" s="12"/>
      <c r="F278" s="10">
        <f>SUM(F275:F277)</f>
        <v>0</v>
      </c>
      <c r="G278" s="12"/>
      <c r="H278" s="10">
        <f>SUM(H275:H277)</f>
        <v>0</v>
      </c>
      <c r="I278" s="12"/>
      <c r="J278" s="10">
        <f>SUM(J275:J277)</f>
        <v>0</v>
      </c>
      <c r="K278" s="12"/>
      <c r="L278" s="10">
        <f>SUM(L275:L277)</f>
        <v>0</v>
      </c>
      <c r="M278" s="12"/>
      <c r="T278" s="5"/>
    </row>
    <row r="279" spans="1:20" ht="27.95" customHeight="1" x14ac:dyDescent="0.3">
      <c r="A279" s="8" t="s">
        <v>1023</v>
      </c>
      <c r="B279" s="8" t="s">
        <v>52</v>
      </c>
      <c r="C279" s="8" t="s">
        <v>52</v>
      </c>
      <c r="D279" s="9">
        <v>1</v>
      </c>
      <c r="E279" s="10">
        <f>공종별내역서!F2109</f>
        <v>0</v>
      </c>
      <c r="F279" s="10">
        <f t="shared" si="9"/>
        <v>0</v>
      </c>
      <c r="G279" s="10">
        <f>공종별내역서!H2109</f>
        <v>0</v>
      </c>
      <c r="H279" s="10">
        <f t="shared" si="10"/>
        <v>0</v>
      </c>
      <c r="I279" s="10">
        <f>공종별내역서!J2109</f>
        <v>0</v>
      </c>
      <c r="J279" s="10">
        <f t="shared" si="11"/>
        <v>0</v>
      </c>
      <c r="K279" s="10">
        <f t="shared" si="12"/>
        <v>0</v>
      </c>
      <c r="L279" s="10">
        <f t="shared" si="13"/>
        <v>0</v>
      </c>
      <c r="M279" s="8" t="s">
        <v>52</v>
      </c>
      <c r="N279" s="1" t="s">
        <v>1024</v>
      </c>
      <c r="O279" s="1" t="s">
        <v>52</v>
      </c>
      <c r="P279" s="1" t="s">
        <v>52</v>
      </c>
      <c r="Q279" s="1" t="s">
        <v>114</v>
      </c>
      <c r="R279" s="2">
        <v>3</v>
      </c>
      <c r="S279" s="1" t="s">
        <v>52</v>
      </c>
      <c r="T279" s="6">
        <f>L279*1</f>
        <v>0</v>
      </c>
    </row>
    <row r="280" spans="1:20" ht="27.95" customHeight="1" x14ac:dyDescent="0.3">
      <c r="A280" s="8" t="s">
        <v>1028</v>
      </c>
      <c r="B280" s="8" t="s">
        <v>52</v>
      </c>
      <c r="C280" s="8" t="s">
        <v>52</v>
      </c>
      <c r="D280" s="12"/>
      <c r="E280" s="10"/>
      <c r="F280" s="10"/>
      <c r="G280" s="10"/>
      <c r="H280" s="10"/>
      <c r="I280" s="10"/>
      <c r="J280" s="10"/>
      <c r="K280" s="10"/>
      <c r="L280" s="10"/>
      <c r="M280" s="8"/>
      <c r="N280" s="1" t="s">
        <v>1029</v>
      </c>
      <c r="O280" s="1" t="s">
        <v>52</v>
      </c>
      <c r="P280" s="1" t="s">
        <v>53</v>
      </c>
      <c r="Q280" s="1" t="s">
        <v>52</v>
      </c>
      <c r="R280" s="2">
        <v>2</v>
      </c>
      <c r="S280" s="1" t="s">
        <v>52</v>
      </c>
      <c r="T280" s="6"/>
    </row>
    <row r="281" spans="1:20" ht="27.95" customHeight="1" x14ac:dyDescent="0.3">
      <c r="A281" s="8" t="s">
        <v>1030</v>
      </c>
      <c r="B281" s="8" t="s">
        <v>52</v>
      </c>
      <c r="C281" s="8" t="s">
        <v>52</v>
      </c>
      <c r="D281" s="9">
        <v>1</v>
      </c>
      <c r="E281" s="10">
        <f>공종별내역서!F2135</f>
        <v>0</v>
      </c>
      <c r="F281" s="10">
        <f t="shared" si="9"/>
        <v>0</v>
      </c>
      <c r="G281" s="10">
        <f>공종별내역서!H2135</f>
        <v>0</v>
      </c>
      <c r="H281" s="10">
        <f t="shared" si="10"/>
        <v>0</v>
      </c>
      <c r="I281" s="10">
        <f>공종별내역서!J2135</f>
        <v>0</v>
      </c>
      <c r="J281" s="10">
        <f t="shared" si="11"/>
        <v>0</v>
      </c>
      <c r="K281" s="10">
        <f t="shared" si="12"/>
        <v>0</v>
      </c>
      <c r="L281" s="10">
        <f t="shared" si="13"/>
        <v>0</v>
      </c>
      <c r="M281" s="8" t="s">
        <v>52</v>
      </c>
      <c r="N281" s="1" t="s">
        <v>1031</v>
      </c>
      <c r="O281" s="1" t="s">
        <v>52</v>
      </c>
      <c r="P281" s="1" t="s">
        <v>1029</v>
      </c>
      <c r="Q281" s="1" t="s">
        <v>52</v>
      </c>
      <c r="R281" s="2">
        <v>3</v>
      </c>
      <c r="S281" s="1" t="s">
        <v>52</v>
      </c>
      <c r="T281" s="6"/>
    </row>
    <row r="282" spans="1:20" ht="27.95" customHeight="1" x14ac:dyDescent="0.3">
      <c r="A282" s="8" t="s">
        <v>1040</v>
      </c>
      <c r="B282" s="8" t="s">
        <v>52</v>
      </c>
      <c r="C282" s="8" t="s">
        <v>52</v>
      </c>
      <c r="D282" s="9">
        <v>1</v>
      </c>
      <c r="E282" s="10">
        <f>공종별내역서!F2161</f>
        <v>0</v>
      </c>
      <c r="F282" s="10">
        <f t="shared" si="9"/>
        <v>0</v>
      </c>
      <c r="G282" s="10">
        <f>공종별내역서!H2161</f>
        <v>0</v>
      </c>
      <c r="H282" s="10">
        <f t="shared" si="10"/>
        <v>0</v>
      </c>
      <c r="I282" s="10">
        <f>공종별내역서!J2161</f>
        <v>0</v>
      </c>
      <c r="J282" s="10">
        <f t="shared" si="11"/>
        <v>0</v>
      </c>
      <c r="K282" s="10">
        <f t="shared" si="12"/>
        <v>0</v>
      </c>
      <c r="L282" s="10">
        <f t="shared" si="13"/>
        <v>0</v>
      </c>
      <c r="M282" s="8" t="s">
        <v>52</v>
      </c>
      <c r="N282" s="1" t="s">
        <v>1041</v>
      </c>
      <c r="O282" s="1" t="s">
        <v>52</v>
      </c>
      <c r="P282" s="1" t="s">
        <v>1029</v>
      </c>
      <c r="Q282" s="1" t="s">
        <v>52</v>
      </c>
      <c r="R282" s="2">
        <v>3</v>
      </c>
      <c r="S282" s="1" t="s">
        <v>52</v>
      </c>
      <c r="T282" s="6"/>
    </row>
    <row r="283" spans="1:20" ht="27.95" customHeight="1" x14ac:dyDescent="0.3">
      <c r="A283" s="8" t="s">
        <v>89</v>
      </c>
      <c r="B283" s="12"/>
      <c r="C283" s="12"/>
      <c r="D283" s="12"/>
      <c r="E283" s="12"/>
      <c r="F283" s="10">
        <f>SUM(F281:F282)</f>
        <v>0</v>
      </c>
      <c r="G283" s="12"/>
      <c r="H283" s="10">
        <f>SUM(H281:H282)</f>
        <v>0</v>
      </c>
      <c r="I283" s="12"/>
      <c r="J283" s="10">
        <f>SUM(J281:J282)</f>
        <v>0</v>
      </c>
      <c r="K283" s="12"/>
      <c r="L283" s="10">
        <f>SUM(L281:L282)</f>
        <v>0</v>
      </c>
      <c r="M283" s="12"/>
      <c r="T283" s="5"/>
    </row>
    <row r="284" spans="1:20" ht="27.95" customHeight="1" x14ac:dyDescent="0.3">
      <c r="A284" s="8" t="s">
        <v>1047</v>
      </c>
      <c r="B284" s="8" t="s">
        <v>52</v>
      </c>
      <c r="C284" s="8" t="s">
        <v>52</v>
      </c>
      <c r="D284" s="9">
        <v>1</v>
      </c>
      <c r="E284" s="10">
        <f>공종별내역서!F2187</f>
        <v>0</v>
      </c>
      <c r="F284" s="10">
        <f t="shared" si="9"/>
        <v>0</v>
      </c>
      <c r="G284" s="10">
        <f>공종별내역서!H2187</f>
        <v>0</v>
      </c>
      <c r="H284" s="10">
        <f t="shared" si="10"/>
        <v>0</v>
      </c>
      <c r="I284" s="10">
        <f>공종별내역서!J2187</f>
        <v>0</v>
      </c>
      <c r="J284" s="10">
        <f t="shared" si="11"/>
        <v>0</v>
      </c>
      <c r="K284" s="10">
        <f t="shared" si="12"/>
        <v>0</v>
      </c>
      <c r="L284" s="10">
        <f t="shared" si="13"/>
        <v>0</v>
      </c>
      <c r="M284" s="8" t="s">
        <v>52</v>
      </c>
      <c r="N284" s="1" t="s">
        <v>1048</v>
      </c>
      <c r="O284" s="1" t="s">
        <v>52</v>
      </c>
      <c r="P284" s="1" t="s">
        <v>52</v>
      </c>
      <c r="Q284" s="1" t="s">
        <v>114</v>
      </c>
      <c r="R284" s="2">
        <v>3</v>
      </c>
      <c r="S284" s="1" t="s">
        <v>52</v>
      </c>
      <c r="T284" s="6">
        <f>L284*1</f>
        <v>0</v>
      </c>
    </row>
    <row r="285" spans="1:20" ht="27.95" customHeight="1" x14ac:dyDescent="0.3">
      <c r="A285" s="8"/>
      <c r="B285" s="8"/>
      <c r="C285" s="8"/>
      <c r="D285" s="12"/>
      <c r="E285" s="10"/>
      <c r="F285" s="10"/>
      <c r="G285" s="10"/>
      <c r="H285" s="10"/>
      <c r="I285" s="10"/>
      <c r="J285" s="10"/>
      <c r="K285" s="10"/>
      <c r="L285" s="10"/>
      <c r="M285" s="8"/>
      <c r="N285" s="1"/>
      <c r="O285" s="1"/>
      <c r="P285" s="1"/>
      <c r="Q285" s="1"/>
      <c r="R285" s="2"/>
      <c r="S285" s="1"/>
      <c r="T285" s="6"/>
    </row>
    <row r="286" spans="1:20" ht="27.95" customHeight="1" x14ac:dyDescent="0.3">
      <c r="A286" s="8"/>
      <c r="B286" s="8"/>
      <c r="C286" s="8"/>
      <c r="D286" s="12"/>
      <c r="E286" s="10"/>
      <c r="F286" s="10"/>
      <c r="G286" s="10"/>
      <c r="H286" s="10"/>
      <c r="I286" s="10"/>
      <c r="J286" s="10"/>
      <c r="K286" s="10"/>
      <c r="L286" s="10"/>
      <c r="M286" s="8"/>
      <c r="N286" s="1"/>
      <c r="O286" s="1"/>
      <c r="P286" s="1"/>
      <c r="Q286" s="1"/>
      <c r="R286" s="2"/>
      <c r="S286" s="1"/>
      <c r="T286" s="6"/>
    </row>
    <row r="287" spans="1:20" ht="27.95" customHeight="1" x14ac:dyDescent="0.3">
      <c r="A287" s="8"/>
      <c r="B287" s="8"/>
      <c r="C287" s="8"/>
      <c r="D287" s="12"/>
      <c r="E287" s="10"/>
      <c r="F287" s="10"/>
      <c r="G287" s="10"/>
      <c r="H287" s="10"/>
      <c r="I287" s="10"/>
      <c r="J287" s="10"/>
      <c r="K287" s="10"/>
      <c r="L287" s="10"/>
      <c r="M287" s="8"/>
      <c r="N287" s="1"/>
      <c r="O287" s="1"/>
      <c r="P287" s="1"/>
      <c r="Q287" s="1"/>
      <c r="R287" s="2"/>
      <c r="S287" s="1"/>
      <c r="T287" s="6"/>
    </row>
    <row r="288" spans="1:20" ht="27.95" customHeight="1" x14ac:dyDescent="0.3">
      <c r="A288" s="8" t="s">
        <v>1051</v>
      </c>
      <c r="B288" s="8" t="s">
        <v>52</v>
      </c>
      <c r="C288" s="8" t="s">
        <v>52</v>
      </c>
      <c r="D288" s="12"/>
      <c r="E288" s="10"/>
      <c r="F288" s="10"/>
      <c r="G288" s="10"/>
      <c r="H288" s="10"/>
      <c r="I288" s="10"/>
      <c r="J288" s="10"/>
      <c r="K288" s="10"/>
      <c r="L288" s="10"/>
      <c r="M288" s="8"/>
      <c r="N288" s="1" t="s">
        <v>1052</v>
      </c>
      <c r="O288" s="1" t="s">
        <v>52</v>
      </c>
      <c r="P288" s="1" t="s">
        <v>53</v>
      </c>
      <c r="Q288" s="1" t="s">
        <v>52</v>
      </c>
      <c r="R288" s="2">
        <v>2</v>
      </c>
      <c r="S288" s="1" t="s">
        <v>52</v>
      </c>
      <c r="T288" s="6"/>
    </row>
    <row r="289" spans="1:20" ht="27.95" customHeight="1" x14ac:dyDescent="0.3">
      <c r="A289" s="8" t="s">
        <v>1053</v>
      </c>
      <c r="B289" s="8" t="s">
        <v>52</v>
      </c>
      <c r="C289" s="8" t="s">
        <v>52</v>
      </c>
      <c r="D289" s="9">
        <v>1</v>
      </c>
      <c r="E289" s="10">
        <f>공종별내역서!F2213</f>
        <v>0</v>
      </c>
      <c r="F289" s="10">
        <f t="shared" si="9"/>
        <v>0</v>
      </c>
      <c r="G289" s="10">
        <f>공종별내역서!H2213</f>
        <v>0</v>
      </c>
      <c r="H289" s="10">
        <f t="shared" si="10"/>
        <v>0</v>
      </c>
      <c r="I289" s="10">
        <f>공종별내역서!J2213</f>
        <v>0</v>
      </c>
      <c r="J289" s="10">
        <f t="shared" si="11"/>
        <v>0</v>
      </c>
      <c r="K289" s="10">
        <f t="shared" si="12"/>
        <v>0</v>
      </c>
      <c r="L289" s="10">
        <f t="shared" si="13"/>
        <v>0</v>
      </c>
      <c r="M289" s="8" t="s">
        <v>52</v>
      </c>
      <c r="N289" s="1" t="s">
        <v>1054</v>
      </c>
      <c r="O289" s="1" t="s">
        <v>52</v>
      </c>
      <c r="P289" s="1" t="s">
        <v>1052</v>
      </c>
      <c r="Q289" s="1" t="s">
        <v>52</v>
      </c>
      <c r="R289" s="2">
        <v>3</v>
      </c>
      <c r="S289" s="1" t="s">
        <v>52</v>
      </c>
      <c r="T289" s="6"/>
    </row>
    <row r="290" spans="1:20" ht="27.95" customHeight="1" x14ac:dyDescent="0.3">
      <c r="A290" s="8" t="s">
        <v>1059</v>
      </c>
      <c r="B290" s="8" t="s">
        <v>52</v>
      </c>
      <c r="C290" s="8" t="s">
        <v>52</v>
      </c>
      <c r="D290" s="9">
        <v>1</v>
      </c>
      <c r="E290" s="10">
        <f>공종별내역서!F2239</f>
        <v>0</v>
      </c>
      <c r="F290" s="10">
        <f t="shared" si="9"/>
        <v>0</v>
      </c>
      <c r="G290" s="10">
        <f>공종별내역서!H2239</f>
        <v>0</v>
      </c>
      <c r="H290" s="10">
        <f t="shared" si="10"/>
        <v>0</v>
      </c>
      <c r="I290" s="10">
        <f>공종별내역서!J2239</f>
        <v>0</v>
      </c>
      <c r="J290" s="10">
        <f t="shared" si="11"/>
        <v>0</v>
      </c>
      <c r="K290" s="10">
        <f t="shared" si="12"/>
        <v>0</v>
      </c>
      <c r="L290" s="10">
        <f t="shared" si="13"/>
        <v>0</v>
      </c>
      <c r="M290" s="8" t="s">
        <v>52</v>
      </c>
      <c r="N290" s="1" t="s">
        <v>1060</v>
      </c>
      <c r="O290" s="1" t="s">
        <v>52</v>
      </c>
      <c r="P290" s="1" t="s">
        <v>1052</v>
      </c>
      <c r="Q290" s="1" t="s">
        <v>52</v>
      </c>
      <c r="R290" s="2">
        <v>3</v>
      </c>
      <c r="S290" s="1" t="s">
        <v>52</v>
      </c>
      <c r="T290" s="6"/>
    </row>
    <row r="291" spans="1:20" ht="27.95" customHeight="1" x14ac:dyDescent="0.3">
      <c r="A291" s="8" t="s">
        <v>1093</v>
      </c>
      <c r="B291" s="8" t="s">
        <v>52</v>
      </c>
      <c r="C291" s="8" t="s">
        <v>52</v>
      </c>
      <c r="D291" s="9">
        <v>1</v>
      </c>
      <c r="E291" s="10">
        <f>공종별내역서!F2265</f>
        <v>0</v>
      </c>
      <c r="F291" s="10">
        <f t="shared" si="9"/>
        <v>0</v>
      </c>
      <c r="G291" s="10">
        <f>공종별내역서!H2265</f>
        <v>0</v>
      </c>
      <c r="H291" s="10">
        <f t="shared" si="10"/>
        <v>0</v>
      </c>
      <c r="I291" s="10">
        <f>공종별내역서!J2265</f>
        <v>0</v>
      </c>
      <c r="J291" s="10">
        <f t="shared" si="11"/>
        <v>0</v>
      </c>
      <c r="K291" s="10">
        <f t="shared" si="12"/>
        <v>0</v>
      </c>
      <c r="L291" s="10">
        <f t="shared" si="13"/>
        <v>0</v>
      </c>
      <c r="M291" s="8" t="s">
        <v>52</v>
      </c>
      <c r="N291" s="1" t="s">
        <v>1094</v>
      </c>
      <c r="O291" s="1" t="s">
        <v>52</v>
      </c>
      <c r="P291" s="1" t="s">
        <v>1052</v>
      </c>
      <c r="Q291" s="1" t="s">
        <v>52</v>
      </c>
      <c r="R291" s="2">
        <v>3</v>
      </c>
      <c r="S291" s="1" t="s">
        <v>52</v>
      </c>
      <c r="T291" s="6"/>
    </row>
    <row r="292" spans="1:20" ht="27.95" customHeight="1" x14ac:dyDescent="0.3">
      <c r="A292" s="8" t="s">
        <v>1102</v>
      </c>
      <c r="B292" s="8" t="s">
        <v>52</v>
      </c>
      <c r="C292" s="8" t="s">
        <v>52</v>
      </c>
      <c r="D292" s="9">
        <v>1</v>
      </c>
      <c r="E292" s="10">
        <f>공종별내역서!F2291</f>
        <v>0</v>
      </c>
      <c r="F292" s="10">
        <f t="shared" si="9"/>
        <v>0</v>
      </c>
      <c r="G292" s="10">
        <f>공종별내역서!H2291</f>
        <v>0</v>
      </c>
      <c r="H292" s="10">
        <f t="shared" si="10"/>
        <v>0</v>
      </c>
      <c r="I292" s="10">
        <f>공종별내역서!J2291</f>
        <v>0</v>
      </c>
      <c r="J292" s="10">
        <f t="shared" si="11"/>
        <v>0</v>
      </c>
      <c r="K292" s="10">
        <f t="shared" si="12"/>
        <v>0</v>
      </c>
      <c r="L292" s="10">
        <f t="shared" si="13"/>
        <v>0</v>
      </c>
      <c r="M292" s="8" t="s">
        <v>52</v>
      </c>
      <c r="N292" s="1" t="s">
        <v>1103</v>
      </c>
      <c r="O292" s="1" t="s">
        <v>52</v>
      </c>
      <c r="P292" s="1" t="s">
        <v>1052</v>
      </c>
      <c r="Q292" s="1" t="s">
        <v>52</v>
      </c>
      <c r="R292" s="2">
        <v>3</v>
      </c>
      <c r="S292" s="1" t="s">
        <v>52</v>
      </c>
      <c r="T292" s="6"/>
    </row>
    <row r="293" spans="1:20" ht="27.95" customHeight="1" x14ac:dyDescent="0.3">
      <c r="A293" s="8" t="s">
        <v>89</v>
      </c>
      <c r="B293" s="12"/>
      <c r="C293" s="12"/>
      <c r="D293" s="12"/>
      <c r="E293" s="12"/>
      <c r="F293" s="10">
        <f>SUM(F289:F292)</f>
        <v>0</v>
      </c>
      <c r="G293" s="12"/>
      <c r="H293" s="10">
        <f>SUM(H289:H292)</f>
        <v>0</v>
      </c>
      <c r="I293" s="12"/>
      <c r="J293" s="10">
        <f>SUM(J289:J292)</f>
        <v>0</v>
      </c>
      <c r="K293" s="12"/>
      <c r="L293" s="10">
        <f>SUM(L289:L292)</f>
        <v>0</v>
      </c>
      <c r="M293" s="12"/>
      <c r="T293" s="5"/>
    </row>
    <row r="294" spans="1:20" ht="27.95" customHeight="1" x14ac:dyDescent="0.3">
      <c r="A294" s="8" t="s">
        <v>1110</v>
      </c>
      <c r="B294" s="8" t="s">
        <v>52</v>
      </c>
      <c r="C294" s="8" t="s">
        <v>52</v>
      </c>
      <c r="D294" s="9">
        <v>1</v>
      </c>
      <c r="E294" s="10">
        <f>공종별내역서!F2317</f>
        <v>0</v>
      </c>
      <c r="F294" s="10">
        <f t="shared" si="9"/>
        <v>0</v>
      </c>
      <c r="G294" s="10">
        <f>공종별내역서!H2317</f>
        <v>0</v>
      </c>
      <c r="H294" s="10">
        <f t="shared" si="10"/>
        <v>0</v>
      </c>
      <c r="I294" s="10">
        <f>공종별내역서!J2317</f>
        <v>0</v>
      </c>
      <c r="J294" s="10">
        <f t="shared" si="11"/>
        <v>0</v>
      </c>
      <c r="K294" s="10">
        <f t="shared" si="12"/>
        <v>0</v>
      </c>
      <c r="L294" s="10">
        <f t="shared" si="13"/>
        <v>0</v>
      </c>
      <c r="M294" s="8" t="s">
        <v>52</v>
      </c>
      <c r="N294" s="1" t="s">
        <v>1111</v>
      </c>
      <c r="O294" s="1" t="s">
        <v>52</v>
      </c>
      <c r="P294" s="1" t="s">
        <v>52</v>
      </c>
      <c r="Q294" s="1" t="s">
        <v>114</v>
      </c>
      <c r="R294" s="2">
        <v>3</v>
      </c>
      <c r="S294" s="1" t="s">
        <v>52</v>
      </c>
      <c r="T294" s="6">
        <f>L294*1</f>
        <v>0</v>
      </c>
    </row>
    <row r="295" spans="1:20" ht="27.95" customHeight="1" x14ac:dyDescent="0.3">
      <c r="A295" s="8"/>
      <c r="B295" s="8"/>
      <c r="C295" s="8"/>
      <c r="D295" s="12"/>
      <c r="E295" s="10"/>
      <c r="F295" s="10"/>
      <c r="G295" s="10"/>
      <c r="H295" s="10"/>
      <c r="I295" s="10"/>
      <c r="J295" s="10"/>
      <c r="K295" s="10"/>
      <c r="L295" s="10"/>
      <c r="M295" s="8"/>
      <c r="N295" s="1"/>
      <c r="O295" s="1"/>
      <c r="P295" s="1"/>
      <c r="Q295" s="1"/>
      <c r="R295" s="2"/>
      <c r="S295" s="1"/>
      <c r="T295" s="6"/>
    </row>
    <row r="296" spans="1:20" ht="27.95" customHeight="1" x14ac:dyDescent="0.3">
      <c r="A296" s="8"/>
      <c r="B296" s="8"/>
      <c r="C296" s="8"/>
      <c r="D296" s="12"/>
      <c r="E296" s="10"/>
      <c r="F296" s="10"/>
      <c r="G296" s="10"/>
      <c r="H296" s="10"/>
      <c r="I296" s="10"/>
      <c r="J296" s="10"/>
      <c r="K296" s="10"/>
      <c r="L296" s="10"/>
      <c r="M296" s="8"/>
      <c r="N296" s="1"/>
      <c r="O296" s="1"/>
      <c r="P296" s="1"/>
      <c r="Q296" s="1"/>
      <c r="R296" s="2"/>
      <c r="S296" s="1"/>
      <c r="T296" s="6"/>
    </row>
    <row r="297" spans="1:20" ht="27.95" customHeight="1" x14ac:dyDescent="0.3">
      <c r="A297" s="8"/>
      <c r="B297" s="8"/>
      <c r="C297" s="8"/>
      <c r="D297" s="12"/>
      <c r="E297" s="10"/>
      <c r="F297" s="10"/>
      <c r="G297" s="10"/>
      <c r="H297" s="10"/>
      <c r="I297" s="10"/>
      <c r="J297" s="10"/>
      <c r="K297" s="10"/>
      <c r="L297" s="10"/>
      <c r="M297" s="8"/>
      <c r="N297" s="1"/>
      <c r="O297" s="1"/>
      <c r="P297" s="1"/>
      <c r="Q297" s="1"/>
      <c r="R297" s="2"/>
      <c r="S297" s="1"/>
      <c r="T297" s="6"/>
    </row>
    <row r="298" spans="1:20" ht="27.95" customHeight="1" x14ac:dyDescent="0.3">
      <c r="A298" s="8"/>
      <c r="B298" s="8"/>
      <c r="C298" s="8"/>
      <c r="D298" s="12"/>
      <c r="E298" s="10"/>
      <c r="F298" s="10"/>
      <c r="G298" s="10"/>
      <c r="H298" s="10"/>
      <c r="I298" s="10"/>
      <c r="J298" s="10"/>
      <c r="K298" s="10"/>
      <c r="L298" s="10"/>
      <c r="M298" s="8"/>
      <c r="N298" s="1"/>
      <c r="O298" s="1"/>
      <c r="P298" s="1"/>
      <c r="Q298" s="1"/>
      <c r="R298" s="2"/>
      <c r="S298" s="1"/>
      <c r="T298" s="6"/>
    </row>
    <row r="299" spans="1:20" ht="27.95" customHeight="1" x14ac:dyDescent="0.3">
      <c r="A299" s="8" t="s">
        <v>1116</v>
      </c>
      <c r="B299" s="8" t="s">
        <v>52</v>
      </c>
      <c r="C299" s="8" t="s">
        <v>52</v>
      </c>
      <c r="D299" s="12"/>
      <c r="E299" s="10"/>
      <c r="F299" s="10"/>
      <c r="G299" s="10"/>
      <c r="H299" s="10"/>
      <c r="I299" s="10"/>
      <c r="J299" s="10"/>
      <c r="K299" s="10"/>
      <c r="L299" s="10"/>
      <c r="M299" s="8"/>
      <c r="N299" s="1" t="s">
        <v>1117</v>
      </c>
      <c r="O299" s="1" t="s">
        <v>52</v>
      </c>
      <c r="P299" s="1" t="s">
        <v>53</v>
      </c>
      <c r="Q299" s="1" t="s">
        <v>52</v>
      </c>
      <c r="R299" s="2">
        <v>2</v>
      </c>
      <c r="S299" s="1" t="s">
        <v>52</v>
      </c>
      <c r="T299" s="6"/>
    </row>
    <row r="300" spans="1:20" ht="27.95" customHeight="1" x14ac:dyDescent="0.3">
      <c r="A300" s="8" t="s">
        <v>1118</v>
      </c>
      <c r="B300" s="8" t="s">
        <v>52</v>
      </c>
      <c r="C300" s="8" t="s">
        <v>52</v>
      </c>
      <c r="D300" s="9">
        <v>1</v>
      </c>
      <c r="E300" s="10">
        <f>공종별내역서!F2343</f>
        <v>0</v>
      </c>
      <c r="F300" s="10">
        <f t="shared" si="9"/>
        <v>0</v>
      </c>
      <c r="G300" s="10">
        <f>공종별내역서!H2343</f>
        <v>0</v>
      </c>
      <c r="H300" s="10">
        <f t="shared" si="10"/>
        <v>0</v>
      </c>
      <c r="I300" s="10">
        <f>공종별내역서!J2343</f>
        <v>0</v>
      </c>
      <c r="J300" s="10">
        <f t="shared" si="11"/>
        <v>0</v>
      </c>
      <c r="K300" s="10">
        <f t="shared" si="12"/>
        <v>0</v>
      </c>
      <c r="L300" s="10">
        <f t="shared" si="13"/>
        <v>0</v>
      </c>
      <c r="M300" s="8" t="s">
        <v>52</v>
      </c>
      <c r="N300" s="1" t="s">
        <v>1119</v>
      </c>
      <c r="O300" s="1" t="s">
        <v>52</v>
      </c>
      <c r="P300" s="1" t="s">
        <v>1117</v>
      </c>
      <c r="Q300" s="1" t="s">
        <v>52</v>
      </c>
      <c r="R300" s="2">
        <v>3</v>
      </c>
      <c r="S300" s="1" t="s">
        <v>52</v>
      </c>
      <c r="T300" s="6"/>
    </row>
    <row r="301" spans="1:20" ht="27.95" customHeight="1" x14ac:dyDescent="0.3">
      <c r="A301" s="8" t="s">
        <v>1125</v>
      </c>
      <c r="B301" s="8" t="s">
        <v>52</v>
      </c>
      <c r="C301" s="8" t="s">
        <v>52</v>
      </c>
      <c r="D301" s="9">
        <v>1</v>
      </c>
      <c r="E301" s="10">
        <f>공종별내역서!F2369</f>
        <v>0</v>
      </c>
      <c r="F301" s="10">
        <f t="shared" si="9"/>
        <v>0</v>
      </c>
      <c r="G301" s="10">
        <f>공종별내역서!H2369</f>
        <v>0</v>
      </c>
      <c r="H301" s="10">
        <f t="shared" si="10"/>
        <v>0</v>
      </c>
      <c r="I301" s="10">
        <f>공종별내역서!J2369</f>
        <v>0</v>
      </c>
      <c r="J301" s="10">
        <f t="shared" si="11"/>
        <v>0</v>
      </c>
      <c r="K301" s="10">
        <f t="shared" si="12"/>
        <v>0</v>
      </c>
      <c r="L301" s="10">
        <f t="shared" si="13"/>
        <v>0</v>
      </c>
      <c r="M301" s="8" t="s">
        <v>52</v>
      </c>
      <c r="N301" s="1" t="s">
        <v>1126</v>
      </c>
      <c r="O301" s="1" t="s">
        <v>52</v>
      </c>
      <c r="P301" s="1" t="s">
        <v>1117</v>
      </c>
      <c r="Q301" s="1" t="s">
        <v>52</v>
      </c>
      <c r="R301" s="2">
        <v>3</v>
      </c>
      <c r="S301" s="1" t="s">
        <v>52</v>
      </c>
      <c r="T301" s="6"/>
    </row>
    <row r="302" spans="1:20" ht="27.95" customHeight="1" x14ac:dyDescent="0.3">
      <c r="A302" s="8" t="s">
        <v>1153</v>
      </c>
      <c r="B302" s="8" t="s">
        <v>52</v>
      </c>
      <c r="C302" s="8" t="s">
        <v>52</v>
      </c>
      <c r="D302" s="9">
        <v>1</v>
      </c>
      <c r="E302" s="10">
        <f>공종별내역서!F2395</f>
        <v>0</v>
      </c>
      <c r="F302" s="10">
        <f t="shared" si="9"/>
        <v>0</v>
      </c>
      <c r="G302" s="10">
        <f>공종별내역서!H2395</f>
        <v>0</v>
      </c>
      <c r="H302" s="10">
        <f t="shared" si="10"/>
        <v>0</v>
      </c>
      <c r="I302" s="10">
        <f>공종별내역서!J2395</f>
        <v>0</v>
      </c>
      <c r="J302" s="10">
        <f t="shared" si="11"/>
        <v>0</v>
      </c>
      <c r="K302" s="10">
        <f t="shared" si="12"/>
        <v>0</v>
      </c>
      <c r="L302" s="10">
        <f t="shared" si="13"/>
        <v>0</v>
      </c>
      <c r="M302" s="8" t="s">
        <v>52</v>
      </c>
      <c r="N302" s="1" t="s">
        <v>1154</v>
      </c>
      <c r="O302" s="1" t="s">
        <v>52</v>
      </c>
      <c r="P302" s="1" t="s">
        <v>1117</v>
      </c>
      <c r="Q302" s="1" t="s">
        <v>52</v>
      </c>
      <c r="R302" s="2">
        <v>3</v>
      </c>
      <c r="S302" s="1" t="s">
        <v>52</v>
      </c>
      <c r="T302" s="6"/>
    </row>
    <row r="303" spans="1:20" ht="27.95" customHeight="1" x14ac:dyDescent="0.3">
      <c r="A303" s="8" t="s">
        <v>89</v>
      </c>
      <c r="B303" s="12"/>
      <c r="C303" s="12"/>
      <c r="D303" s="12"/>
      <c r="E303" s="12"/>
      <c r="F303" s="10">
        <f>SUM(F300:F302)</f>
        <v>0</v>
      </c>
      <c r="G303" s="12"/>
      <c r="H303" s="10">
        <f>SUM(H300:H302)</f>
        <v>0</v>
      </c>
      <c r="I303" s="12"/>
      <c r="J303" s="10">
        <f>SUM(J300:J302)</f>
        <v>0</v>
      </c>
      <c r="K303" s="12"/>
      <c r="L303" s="10">
        <f>SUM(L300:L302)</f>
        <v>0</v>
      </c>
      <c r="M303" s="12"/>
      <c r="T303" s="5"/>
    </row>
    <row r="304" spans="1:20" ht="27.95" customHeight="1" x14ac:dyDescent="0.3">
      <c r="A304" s="8" t="s">
        <v>1162</v>
      </c>
      <c r="B304" s="8" t="s">
        <v>52</v>
      </c>
      <c r="C304" s="8" t="s">
        <v>52</v>
      </c>
      <c r="D304" s="9">
        <v>1</v>
      </c>
      <c r="E304" s="10">
        <f>공종별내역서!F2421</f>
        <v>0</v>
      </c>
      <c r="F304" s="10">
        <f t="shared" si="9"/>
        <v>0</v>
      </c>
      <c r="G304" s="10">
        <f>공종별내역서!H2421</f>
        <v>0</v>
      </c>
      <c r="H304" s="10">
        <f t="shared" si="10"/>
        <v>0</v>
      </c>
      <c r="I304" s="10">
        <f>공종별내역서!J2421</f>
        <v>0</v>
      </c>
      <c r="J304" s="10">
        <f t="shared" si="11"/>
        <v>0</v>
      </c>
      <c r="K304" s="10">
        <f t="shared" si="12"/>
        <v>0</v>
      </c>
      <c r="L304" s="10">
        <f t="shared" si="13"/>
        <v>0</v>
      </c>
      <c r="M304" s="8" t="s">
        <v>52</v>
      </c>
      <c r="N304" s="1" t="s">
        <v>1163</v>
      </c>
      <c r="O304" s="1" t="s">
        <v>52</v>
      </c>
      <c r="P304" s="1" t="s">
        <v>52</v>
      </c>
      <c r="Q304" s="1" t="s">
        <v>114</v>
      </c>
      <c r="R304" s="2">
        <v>3</v>
      </c>
      <c r="S304" s="1" t="s">
        <v>52</v>
      </c>
      <c r="T304" s="6">
        <f>L304*1</f>
        <v>0</v>
      </c>
    </row>
    <row r="305" spans="1:20" ht="27.95" customHeight="1" x14ac:dyDescent="0.3">
      <c r="A305" s="8" t="s">
        <v>1168</v>
      </c>
      <c r="B305" s="8" t="s">
        <v>52</v>
      </c>
      <c r="C305" s="8" t="s">
        <v>52</v>
      </c>
      <c r="D305" s="12"/>
      <c r="E305" s="10"/>
      <c r="F305" s="10"/>
      <c r="G305" s="10"/>
      <c r="H305" s="10"/>
      <c r="I305" s="10"/>
      <c r="J305" s="10"/>
      <c r="K305" s="10"/>
      <c r="L305" s="10"/>
      <c r="M305" s="8"/>
      <c r="N305" s="1" t="s">
        <v>1169</v>
      </c>
      <c r="O305" s="1" t="s">
        <v>52</v>
      </c>
      <c r="P305" s="1" t="s">
        <v>53</v>
      </c>
      <c r="Q305" s="1" t="s">
        <v>52</v>
      </c>
      <c r="R305" s="2">
        <v>2</v>
      </c>
      <c r="S305" s="1" t="s">
        <v>52</v>
      </c>
      <c r="T305" s="6"/>
    </row>
    <row r="306" spans="1:20" ht="27.95" customHeight="1" x14ac:dyDescent="0.3">
      <c r="A306" s="8" t="s">
        <v>1170</v>
      </c>
      <c r="B306" s="8" t="s">
        <v>52</v>
      </c>
      <c r="C306" s="8" t="s">
        <v>52</v>
      </c>
      <c r="D306" s="9">
        <v>1</v>
      </c>
      <c r="E306" s="10">
        <f>공종별내역서!F2447</f>
        <v>0</v>
      </c>
      <c r="F306" s="10">
        <f t="shared" si="9"/>
        <v>0</v>
      </c>
      <c r="G306" s="10">
        <f>공종별내역서!H2447</f>
        <v>0</v>
      </c>
      <c r="H306" s="10">
        <f t="shared" si="10"/>
        <v>0</v>
      </c>
      <c r="I306" s="10">
        <f>공종별내역서!J2447</f>
        <v>0</v>
      </c>
      <c r="J306" s="10">
        <f t="shared" si="11"/>
        <v>0</v>
      </c>
      <c r="K306" s="10">
        <f t="shared" si="12"/>
        <v>0</v>
      </c>
      <c r="L306" s="10">
        <f t="shared" si="13"/>
        <v>0</v>
      </c>
      <c r="M306" s="8" t="s">
        <v>52</v>
      </c>
      <c r="N306" s="1" t="s">
        <v>1171</v>
      </c>
      <c r="O306" s="1" t="s">
        <v>52</v>
      </c>
      <c r="P306" s="1" t="s">
        <v>1169</v>
      </c>
      <c r="Q306" s="1" t="s">
        <v>52</v>
      </c>
      <c r="R306" s="2">
        <v>3</v>
      </c>
      <c r="S306" s="1" t="s">
        <v>52</v>
      </c>
      <c r="T306" s="6"/>
    </row>
    <row r="307" spans="1:20" ht="27.95" customHeight="1" x14ac:dyDescent="0.3">
      <c r="A307" s="8" t="s">
        <v>1174</v>
      </c>
      <c r="B307" s="8" t="s">
        <v>52</v>
      </c>
      <c r="C307" s="8" t="s">
        <v>52</v>
      </c>
      <c r="D307" s="9">
        <v>1</v>
      </c>
      <c r="E307" s="10">
        <f>공종별내역서!F2473</f>
        <v>0</v>
      </c>
      <c r="F307" s="10">
        <f t="shared" si="9"/>
        <v>0</v>
      </c>
      <c r="G307" s="10">
        <f>공종별내역서!H2473</f>
        <v>0</v>
      </c>
      <c r="H307" s="10">
        <f t="shared" si="10"/>
        <v>0</v>
      </c>
      <c r="I307" s="10">
        <f>공종별내역서!J2473</f>
        <v>0</v>
      </c>
      <c r="J307" s="10">
        <f t="shared" si="11"/>
        <v>0</v>
      </c>
      <c r="K307" s="10">
        <f t="shared" si="12"/>
        <v>0</v>
      </c>
      <c r="L307" s="10">
        <f t="shared" si="13"/>
        <v>0</v>
      </c>
      <c r="M307" s="8" t="s">
        <v>52</v>
      </c>
      <c r="N307" s="1" t="s">
        <v>1175</v>
      </c>
      <c r="O307" s="1" t="s">
        <v>52</v>
      </c>
      <c r="P307" s="1" t="s">
        <v>1169</v>
      </c>
      <c r="Q307" s="1" t="s">
        <v>52</v>
      </c>
      <c r="R307" s="2">
        <v>3</v>
      </c>
      <c r="S307" s="1" t="s">
        <v>52</v>
      </c>
      <c r="T307" s="6"/>
    </row>
    <row r="308" spans="1:20" ht="27.95" customHeight="1" x14ac:dyDescent="0.3">
      <c r="A308" s="8" t="s">
        <v>1196</v>
      </c>
      <c r="B308" s="8" t="s">
        <v>52</v>
      </c>
      <c r="C308" s="8" t="s">
        <v>52</v>
      </c>
      <c r="D308" s="9">
        <v>1</v>
      </c>
      <c r="E308" s="10">
        <f>공종별내역서!F2499</f>
        <v>0</v>
      </c>
      <c r="F308" s="10">
        <f t="shared" si="9"/>
        <v>0</v>
      </c>
      <c r="G308" s="10">
        <f>공종별내역서!H2499</f>
        <v>0</v>
      </c>
      <c r="H308" s="10">
        <f t="shared" si="10"/>
        <v>0</v>
      </c>
      <c r="I308" s="10">
        <f>공종별내역서!J2499</f>
        <v>0</v>
      </c>
      <c r="J308" s="10">
        <f t="shared" si="11"/>
        <v>0</v>
      </c>
      <c r="K308" s="10">
        <f t="shared" si="12"/>
        <v>0</v>
      </c>
      <c r="L308" s="10">
        <f t="shared" si="13"/>
        <v>0</v>
      </c>
      <c r="M308" s="8" t="s">
        <v>52</v>
      </c>
      <c r="N308" s="1" t="s">
        <v>1197</v>
      </c>
      <c r="O308" s="1" t="s">
        <v>52</v>
      </c>
      <c r="P308" s="1" t="s">
        <v>1169</v>
      </c>
      <c r="Q308" s="1" t="s">
        <v>52</v>
      </c>
      <c r="R308" s="2">
        <v>3</v>
      </c>
      <c r="S308" s="1" t="s">
        <v>52</v>
      </c>
      <c r="T308" s="6"/>
    </row>
    <row r="309" spans="1:20" ht="27.95" customHeight="1" x14ac:dyDescent="0.3">
      <c r="A309" s="8" t="s">
        <v>89</v>
      </c>
      <c r="B309" s="12"/>
      <c r="C309" s="12"/>
      <c r="D309" s="12"/>
      <c r="E309" s="12"/>
      <c r="F309" s="10">
        <f>SUM(F306:F308)</f>
        <v>0</v>
      </c>
      <c r="G309" s="12"/>
      <c r="H309" s="10">
        <f>SUM(H306:H308)</f>
        <v>0</v>
      </c>
      <c r="I309" s="12"/>
      <c r="J309" s="10">
        <f>SUM(J306:J308)</f>
        <v>0</v>
      </c>
      <c r="K309" s="12"/>
      <c r="L309" s="10">
        <f>SUM(L306:L308)</f>
        <v>0</v>
      </c>
      <c r="M309" s="12"/>
      <c r="T309" s="5"/>
    </row>
    <row r="310" spans="1:20" ht="27.95" customHeight="1" x14ac:dyDescent="0.3">
      <c r="A310" s="8" t="s">
        <v>1204</v>
      </c>
      <c r="B310" s="8" t="s">
        <v>52</v>
      </c>
      <c r="C310" s="8" t="s">
        <v>52</v>
      </c>
      <c r="D310" s="9">
        <v>1</v>
      </c>
      <c r="E310" s="10">
        <f>공종별내역서!F2525</f>
        <v>0</v>
      </c>
      <c r="F310" s="10">
        <f t="shared" si="9"/>
        <v>0</v>
      </c>
      <c r="G310" s="10">
        <f>공종별내역서!H2525</f>
        <v>0</v>
      </c>
      <c r="H310" s="10">
        <f t="shared" si="10"/>
        <v>0</v>
      </c>
      <c r="I310" s="10">
        <f>공종별내역서!J2525</f>
        <v>0</v>
      </c>
      <c r="J310" s="10">
        <f t="shared" si="11"/>
        <v>0</v>
      </c>
      <c r="K310" s="10">
        <f t="shared" si="12"/>
        <v>0</v>
      </c>
      <c r="L310" s="10">
        <f t="shared" si="13"/>
        <v>0</v>
      </c>
      <c r="M310" s="8" t="s">
        <v>52</v>
      </c>
      <c r="N310" s="1" t="s">
        <v>1205</v>
      </c>
      <c r="O310" s="1" t="s">
        <v>52</v>
      </c>
      <c r="P310" s="1" t="s">
        <v>52</v>
      </c>
      <c r="Q310" s="1" t="s">
        <v>114</v>
      </c>
      <c r="R310" s="2">
        <v>3</v>
      </c>
      <c r="S310" s="1" t="s">
        <v>52</v>
      </c>
      <c r="T310" s="6">
        <f>L310*1</f>
        <v>0</v>
      </c>
    </row>
    <row r="311" spans="1:20" ht="27.95" customHeight="1" x14ac:dyDescent="0.3">
      <c r="A311" s="8"/>
      <c r="B311" s="8"/>
      <c r="C311" s="8"/>
      <c r="D311" s="12"/>
      <c r="E311" s="10"/>
      <c r="F311" s="10"/>
      <c r="G311" s="10"/>
      <c r="H311" s="10"/>
      <c r="I311" s="10"/>
      <c r="J311" s="10"/>
      <c r="K311" s="10"/>
      <c r="L311" s="10"/>
      <c r="M311" s="8"/>
      <c r="N311" s="1"/>
      <c r="O311" s="1"/>
      <c r="P311" s="1"/>
      <c r="Q311" s="1"/>
      <c r="R311" s="2"/>
      <c r="S311" s="1"/>
      <c r="T311" s="6"/>
    </row>
    <row r="312" spans="1:20" ht="27.95" customHeight="1" x14ac:dyDescent="0.3">
      <c r="A312" s="8"/>
      <c r="B312" s="8"/>
      <c r="C312" s="8"/>
      <c r="D312" s="12"/>
      <c r="E312" s="10"/>
      <c r="F312" s="10"/>
      <c r="G312" s="10"/>
      <c r="H312" s="10"/>
      <c r="I312" s="10"/>
      <c r="J312" s="10"/>
      <c r="K312" s="10"/>
      <c r="L312" s="10"/>
      <c r="M312" s="8"/>
      <c r="N312" s="1"/>
      <c r="O312" s="1"/>
      <c r="P312" s="1"/>
      <c r="Q312" s="1"/>
      <c r="R312" s="2"/>
      <c r="S312" s="1"/>
      <c r="T312" s="6"/>
    </row>
    <row r="313" spans="1:20" ht="27.95" customHeight="1" x14ac:dyDescent="0.3">
      <c r="A313" s="8"/>
      <c r="B313" s="8"/>
      <c r="C313" s="8"/>
      <c r="D313" s="12"/>
      <c r="E313" s="10"/>
      <c r="F313" s="10"/>
      <c r="G313" s="10"/>
      <c r="H313" s="10"/>
      <c r="I313" s="10"/>
      <c r="J313" s="10"/>
      <c r="K313" s="10"/>
      <c r="L313" s="10"/>
      <c r="M313" s="8"/>
      <c r="N313" s="1"/>
      <c r="O313" s="1"/>
      <c r="P313" s="1"/>
      <c r="Q313" s="1"/>
      <c r="R313" s="2"/>
      <c r="S313" s="1"/>
      <c r="T313" s="6"/>
    </row>
    <row r="314" spans="1:20" ht="27.95" customHeight="1" x14ac:dyDescent="0.3">
      <c r="A314" s="8"/>
      <c r="B314" s="8"/>
      <c r="C314" s="8"/>
      <c r="D314" s="12"/>
      <c r="E314" s="10"/>
      <c r="F314" s="10"/>
      <c r="G314" s="10"/>
      <c r="H314" s="10"/>
      <c r="I314" s="10"/>
      <c r="J314" s="10"/>
      <c r="K314" s="10"/>
      <c r="L314" s="10"/>
      <c r="M314" s="8"/>
      <c r="N314" s="1"/>
      <c r="O314" s="1"/>
      <c r="P314" s="1"/>
      <c r="Q314" s="1"/>
      <c r="R314" s="2"/>
      <c r="S314" s="1"/>
      <c r="T314" s="6"/>
    </row>
    <row r="315" spans="1:20" ht="27.95" customHeight="1" x14ac:dyDescent="0.3">
      <c r="A315" s="8" t="s">
        <v>1209</v>
      </c>
      <c r="B315" s="8" t="s">
        <v>52</v>
      </c>
      <c r="C315" s="8" t="s">
        <v>52</v>
      </c>
      <c r="D315" s="12"/>
      <c r="E315" s="10"/>
      <c r="F315" s="10"/>
      <c r="G315" s="10"/>
      <c r="H315" s="10"/>
      <c r="I315" s="10"/>
      <c r="J315" s="10"/>
      <c r="K315" s="10"/>
      <c r="L315" s="10"/>
      <c r="M315" s="8"/>
      <c r="N315" s="1" t="s">
        <v>1210</v>
      </c>
      <c r="O315" s="1" t="s">
        <v>52</v>
      </c>
      <c r="P315" s="1" t="s">
        <v>53</v>
      </c>
      <c r="Q315" s="1" t="s">
        <v>52</v>
      </c>
      <c r="R315" s="2">
        <v>2</v>
      </c>
      <c r="S315" s="1" t="s">
        <v>52</v>
      </c>
      <c r="T315" s="6"/>
    </row>
    <row r="316" spans="1:20" ht="27.95" customHeight="1" x14ac:dyDescent="0.3">
      <c r="A316" s="8" t="s">
        <v>1211</v>
      </c>
      <c r="B316" s="8" t="s">
        <v>52</v>
      </c>
      <c r="C316" s="8" t="s">
        <v>52</v>
      </c>
      <c r="D316" s="9">
        <v>1</v>
      </c>
      <c r="E316" s="10">
        <f>공종별내역서!F2551</f>
        <v>0</v>
      </c>
      <c r="F316" s="10">
        <f t="shared" si="9"/>
        <v>0</v>
      </c>
      <c r="G316" s="10">
        <f>공종별내역서!H2551</f>
        <v>0</v>
      </c>
      <c r="H316" s="10">
        <f t="shared" si="10"/>
        <v>0</v>
      </c>
      <c r="I316" s="10">
        <f>공종별내역서!J2551</f>
        <v>0</v>
      </c>
      <c r="J316" s="10">
        <f t="shared" si="11"/>
        <v>0</v>
      </c>
      <c r="K316" s="10">
        <f t="shared" si="12"/>
        <v>0</v>
      </c>
      <c r="L316" s="10">
        <f t="shared" si="13"/>
        <v>0</v>
      </c>
      <c r="M316" s="8" t="s">
        <v>52</v>
      </c>
      <c r="N316" s="1" t="s">
        <v>1212</v>
      </c>
      <c r="O316" s="1" t="s">
        <v>52</v>
      </c>
      <c r="P316" s="1" t="s">
        <v>1210</v>
      </c>
      <c r="Q316" s="1" t="s">
        <v>52</v>
      </c>
      <c r="R316" s="2">
        <v>3</v>
      </c>
      <c r="S316" s="1" t="s">
        <v>52</v>
      </c>
      <c r="T316" s="6"/>
    </row>
    <row r="317" spans="1:20" ht="27.95" customHeight="1" x14ac:dyDescent="0.3">
      <c r="A317" s="8" t="s">
        <v>1246</v>
      </c>
      <c r="B317" s="8" t="s">
        <v>52</v>
      </c>
      <c r="C317" s="8" t="s">
        <v>52</v>
      </c>
      <c r="D317" s="9">
        <v>1</v>
      </c>
      <c r="E317" s="10">
        <f>공종별내역서!F2577</f>
        <v>0</v>
      </c>
      <c r="F317" s="10">
        <f t="shared" si="9"/>
        <v>0</v>
      </c>
      <c r="G317" s="10">
        <f>공종별내역서!H2577</f>
        <v>0</v>
      </c>
      <c r="H317" s="10">
        <f t="shared" si="10"/>
        <v>0</v>
      </c>
      <c r="I317" s="10">
        <f>공종별내역서!J2577</f>
        <v>0</v>
      </c>
      <c r="J317" s="10">
        <f t="shared" si="11"/>
        <v>0</v>
      </c>
      <c r="K317" s="10">
        <f t="shared" si="12"/>
        <v>0</v>
      </c>
      <c r="L317" s="10">
        <f t="shared" si="13"/>
        <v>0</v>
      </c>
      <c r="M317" s="8" t="s">
        <v>52</v>
      </c>
      <c r="N317" s="1" t="s">
        <v>1247</v>
      </c>
      <c r="O317" s="1" t="s">
        <v>52</v>
      </c>
      <c r="P317" s="1" t="s">
        <v>1210</v>
      </c>
      <c r="Q317" s="1" t="s">
        <v>52</v>
      </c>
      <c r="R317" s="2">
        <v>3</v>
      </c>
      <c r="S317" s="1" t="s">
        <v>52</v>
      </c>
      <c r="T317" s="6"/>
    </row>
    <row r="318" spans="1:20" ht="27.95" customHeight="1" x14ac:dyDescent="0.3">
      <c r="A318" s="8" t="s">
        <v>89</v>
      </c>
      <c r="B318" s="12"/>
      <c r="C318" s="12"/>
      <c r="D318" s="12"/>
      <c r="E318" s="12"/>
      <c r="F318" s="10">
        <f>SUM(F316:F317)</f>
        <v>0</v>
      </c>
      <c r="G318" s="12"/>
      <c r="H318" s="10">
        <f>SUM(H316:H317)</f>
        <v>0</v>
      </c>
      <c r="I318" s="12"/>
      <c r="J318" s="10">
        <f>SUM(J316:J317)</f>
        <v>0</v>
      </c>
      <c r="K318" s="12"/>
      <c r="L318" s="10">
        <f>SUM(L316:L317)</f>
        <v>0</v>
      </c>
      <c r="M318" s="12"/>
      <c r="T318" s="5"/>
    </row>
    <row r="319" spans="1:20" ht="27.95" customHeight="1" x14ac:dyDescent="0.3">
      <c r="A319" s="8" t="s">
        <v>1252</v>
      </c>
      <c r="B319" s="8" t="s">
        <v>52</v>
      </c>
      <c r="C319" s="8" t="s">
        <v>52</v>
      </c>
      <c r="D319" s="9">
        <v>1</v>
      </c>
      <c r="E319" s="10">
        <f>공종별내역서!F2603</f>
        <v>0</v>
      </c>
      <c r="F319" s="10">
        <f t="shared" si="9"/>
        <v>0</v>
      </c>
      <c r="G319" s="10">
        <f>공종별내역서!H2603</f>
        <v>0</v>
      </c>
      <c r="H319" s="10">
        <f t="shared" si="10"/>
        <v>0</v>
      </c>
      <c r="I319" s="10">
        <f>공종별내역서!J2603</f>
        <v>0</v>
      </c>
      <c r="J319" s="10">
        <f t="shared" si="11"/>
        <v>0</v>
      </c>
      <c r="K319" s="10">
        <f t="shared" si="12"/>
        <v>0</v>
      </c>
      <c r="L319" s="10">
        <f t="shared" si="13"/>
        <v>0</v>
      </c>
      <c r="M319" s="8" t="s">
        <v>52</v>
      </c>
      <c r="N319" s="1" t="s">
        <v>1253</v>
      </c>
      <c r="O319" s="1" t="s">
        <v>52</v>
      </c>
      <c r="P319" s="1" t="s">
        <v>52</v>
      </c>
      <c r="Q319" s="1" t="s">
        <v>114</v>
      </c>
      <c r="R319" s="2">
        <v>3</v>
      </c>
      <c r="S319" s="1" t="s">
        <v>52</v>
      </c>
      <c r="T319" s="6">
        <f>L319*1</f>
        <v>0</v>
      </c>
    </row>
    <row r="320" spans="1:20" ht="27.95" customHeight="1" x14ac:dyDescent="0.3">
      <c r="A320" s="8"/>
      <c r="B320" s="8"/>
      <c r="C320" s="8"/>
      <c r="D320" s="12"/>
      <c r="E320" s="10"/>
      <c r="F320" s="10"/>
      <c r="G320" s="10"/>
      <c r="H320" s="10"/>
      <c r="I320" s="10"/>
      <c r="J320" s="10"/>
      <c r="K320" s="10"/>
      <c r="L320" s="10"/>
      <c r="M320" s="8"/>
      <c r="N320" s="1"/>
      <c r="O320" s="1"/>
      <c r="P320" s="1"/>
      <c r="Q320" s="1"/>
      <c r="R320" s="2"/>
      <c r="S320" s="1"/>
      <c r="T320" s="6"/>
    </row>
    <row r="321" spans="1:20" ht="27.95" customHeight="1" x14ac:dyDescent="0.3">
      <c r="A321" s="8"/>
      <c r="B321" s="8"/>
      <c r="C321" s="8"/>
      <c r="D321" s="12"/>
      <c r="E321" s="10"/>
      <c r="F321" s="10"/>
      <c r="G321" s="10"/>
      <c r="H321" s="10"/>
      <c r="I321" s="10"/>
      <c r="J321" s="10"/>
      <c r="K321" s="10"/>
      <c r="L321" s="10"/>
      <c r="M321" s="8"/>
      <c r="N321" s="1"/>
      <c r="O321" s="1"/>
      <c r="P321" s="1"/>
      <c r="Q321" s="1"/>
      <c r="R321" s="2"/>
      <c r="S321" s="1"/>
      <c r="T321" s="6"/>
    </row>
    <row r="322" spans="1:20" ht="27.95" customHeight="1" x14ac:dyDescent="0.3">
      <c r="A322" s="8"/>
      <c r="B322" s="8"/>
      <c r="C322" s="8"/>
      <c r="D322" s="12"/>
      <c r="E322" s="10"/>
      <c r="F322" s="10"/>
      <c r="G322" s="10"/>
      <c r="H322" s="10"/>
      <c r="I322" s="10"/>
      <c r="J322" s="10"/>
      <c r="K322" s="10"/>
      <c r="L322" s="10"/>
      <c r="M322" s="8"/>
      <c r="N322" s="1"/>
      <c r="O322" s="1"/>
      <c r="P322" s="1"/>
      <c r="Q322" s="1"/>
      <c r="R322" s="2"/>
      <c r="S322" s="1"/>
      <c r="T322" s="6"/>
    </row>
    <row r="323" spans="1:20" ht="27.95" customHeight="1" x14ac:dyDescent="0.3">
      <c r="A323" s="8"/>
      <c r="B323" s="8"/>
      <c r="C323" s="8"/>
      <c r="D323" s="12"/>
      <c r="E323" s="10"/>
      <c r="F323" s="10"/>
      <c r="G323" s="10"/>
      <c r="H323" s="10"/>
      <c r="I323" s="10"/>
      <c r="J323" s="10"/>
      <c r="K323" s="10"/>
      <c r="L323" s="10"/>
      <c r="M323" s="8"/>
      <c r="N323" s="1"/>
      <c r="O323" s="1"/>
      <c r="P323" s="1"/>
      <c r="Q323" s="1"/>
      <c r="R323" s="2"/>
      <c r="S323" s="1"/>
      <c r="T323" s="6"/>
    </row>
    <row r="324" spans="1:20" ht="27.95" customHeight="1" x14ac:dyDescent="0.3">
      <c r="A324" s="8" t="s">
        <v>1258</v>
      </c>
      <c r="B324" s="8" t="s">
        <v>52</v>
      </c>
      <c r="C324" s="8" t="s">
        <v>52</v>
      </c>
      <c r="D324" s="12"/>
      <c r="E324" s="10"/>
      <c r="F324" s="10"/>
      <c r="G324" s="10"/>
      <c r="H324" s="10"/>
      <c r="I324" s="10"/>
      <c r="J324" s="10"/>
      <c r="K324" s="10"/>
      <c r="L324" s="10"/>
      <c r="M324" s="8"/>
      <c r="N324" s="1" t="s">
        <v>1259</v>
      </c>
      <c r="O324" s="1" t="s">
        <v>52</v>
      </c>
      <c r="P324" s="1" t="s">
        <v>53</v>
      </c>
      <c r="Q324" s="1" t="s">
        <v>52</v>
      </c>
      <c r="R324" s="2">
        <v>2</v>
      </c>
      <c r="S324" s="1" t="s">
        <v>52</v>
      </c>
      <c r="T324" s="6"/>
    </row>
    <row r="325" spans="1:20" ht="27.95" customHeight="1" x14ac:dyDescent="0.3">
      <c r="A325" s="8" t="s">
        <v>1260</v>
      </c>
      <c r="B325" s="8" t="s">
        <v>52</v>
      </c>
      <c r="C325" s="8" t="s">
        <v>52</v>
      </c>
      <c r="D325" s="9">
        <v>1</v>
      </c>
      <c r="E325" s="10">
        <f>공종별내역서!F2629</f>
        <v>0</v>
      </c>
      <c r="F325" s="10">
        <f t="shared" ref="F325:F430" si="14">E325*D325</f>
        <v>0</v>
      </c>
      <c r="G325" s="10">
        <f>공종별내역서!H2629</f>
        <v>0</v>
      </c>
      <c r="H325" s="10">
        <f t="shared" ref="H325:H430" si="15">G325*D325</f>
        <v>0</v>
      </c>
      <c r="I325" s="10">
        <f>공종별내역서!J2629</f>
        <v>0</v>
      </c>
      <c r="J325" s="10">
        <f t="shared" ref="J325:J430" si="16">I325*D325</f>
        <v>0</v>
      </c>
      <c r="K325" s="10">
        <f t="shared" ref="K325:K430" si="17">E325+G325+I325</f>
        <v>0</v>
      </c>
      <c r="L325" s="10">
        <f t="shared" ref="L325:L430" si="18">F325+H325+J325</f>
        <v>0</v>
      </c>
      <c r="M325" s="8" t="s">
        <v>52</v>
      </c>
      <c r="N325" s="1" t="s">
        <v>1261</v>
      </c>
      <c r="O325" s="1" t="s">
        <v>52</v>
      </c>
      <c r="P325" s="1" t="s">
        <v>1259</v>
      </c>
      <c r="Q325" s="1" t="s">
        <v>52</v>
      </c>
      <c r="R325" s="2">
        <v>3</v>
      </c>
      <c r="S325" s="1" t="s">
        <v>52</v>
      </c>
      <c r="T325" s="6"/>
    </row>
    <row r="326" spans="1:20" ht="27.95" customHeight="1" x14ac:dyDescent="0.3">
      <c r="A326" s="8" t="s">
        <v>1266</v>
      </c>
      <c r="B326" s="8" t="s">
        <v>52</v>
      </c>
      <c r="C326" s="8" t="s">
        <v>52</v>
      </c>
      <c r="D326" s="9">
        <v>1</v>
      </c>
      <c r="E326" s="10">
        <f>공종별내역서!F2655</f>
        <v>0</v>
      </c>
      <c r="F326" s="10">
        <f t="shared" si="14"/>
        <v>0</v>
      </c>
      <c r="G326" s="10">
        <f>공종별내역서!H2655</f>
        <v>0</v>
      </c>
      <c r="H326" s="10">
        <f t="shared" si="15"/>
        <v>0</v>
      </c>
      <c r="I326" s="10">
        <f>공종별내역서!J2655</f>
        <v>0</v>
      </c>
      <c r="J326" s="10">
        <f t="shared" si="16"/>
        <v>0</v>
      </c>
      <c r="K326" s="10">
        <f t="shared" si="17"/>
        <v>0</v>
      </c>
      <c r="L326" s="10">
        <f t="shared" si="18"/>
        <v>0</v>
      </c>
      <c r="M326" s="8" t="s">
        <v>52</v>
      </c>
      <c r="N326" s="1" t="s">
        <v>1267</v>
      </c>
      <c r="O326" s="1" t="s">
        <v>52</v>
      </c>
      <c r="P326" s="1" t="s">
        <v>1259</v>
      </c>
      <c r="Q326" s="1" t="s">
        <v>52</v>
      </c>
      <c r="R326" s="2">
        <v>3</v>
      </c>
      <c r="S326" s="1" t="s">
        <v>52</v>
      </c>
      <c r="T326" s="6"/>
    </row>
    <row r="327" spans="1:20" ht="27.95" customHeight="1" x14ac:dyDescent="0.3">
      <c r="A327" s="8" t="s">
        <v>1280</v>
      </c>
      <c r="B327" s="8" t="s">
        <v>52</v>
      </c>
      <c r="C327" s="8" t="s">
        <v>52</v>
      </c>
      <c r="D327" s="9">
        <v>1</v>
      </c>
      <c r="E327" s="10">
        <f>공종별내역서!F2681</f>
        <v>0</v>
      </c>
      <c r="F327" s="10">
        <f t="shared" si="14"/>
        <v>0</v>
      </c>
      <c r="G327" s="10">
        <f>공종별내역서!H2681</f>
        <v>0</v>
      </c>
      <c r="H327" s="10">
        <f t="shared" si="15"/>
        <v>0</v>
      </c>
      <c r="I327" s="10">
        <f>공종별내역서!J2681</f>
        <v>0</v>
      </c>
      <c r="J327" s="10">
        <f t="shared" si="16"/>
        <v>0</v>
      </c>
      <c r="K327" s="10">
        <f t="shared" si="17"/>
        <v>0</v>
      </c>
      <c r="L327" s="10">
        <f t="shared" si="18"/>
        <v>0</v>
      </c>
      <c r="M327" s="8" t="s">
        <v>52</v>
      </c>
      <c r="N327" s="1" t="s">
        <v>1281</v>
      </c>
      <c r="O327" s="1" t="s">
        <v>52</v>
      </c>
      <c r="P327" s="1" t="s">
        <v>1259</v>
      </c>
      <c r="Q327" s="1" t="s">
        <v>52</v>
      </c>
      <c r="R327" s="2">
        <v>3</v>
      </c>
      <c r="S327" s="1" t="s">
        <v>52</v>
      </c>
      <c r="T327" s="6"/>
    </row>
    <row r="328" spans="1:20" ht="27.95" customHeight="1" x14ac:dyDescent="0.3">
      <c r="A328" s="8" t="s">
        <v>89</v>
      </c>
      <c r="B328" s="12"/>
      <c r="C328" s="12"/>
      <c r="D328" s="12"/>
      <c r="E328" s="12"/>
      <c r="F328" s="10">
        <f>SUM(F325:F327)</f>
        <v>0</v>
      </c>
      <c r="G328" s="12"/>
      <c r="H328" s="10">
        <f>SUM(H325:H327)</f>
        <v>0</v>
      </c>
      <c r="I328" s="12"/>
      <c r="J328" s="10">
        <f>SUM(J325:J327)</f>
        <v>0</v>
      </c>
      <c r="K328" s="12"/>
      <c r="L328" s="10">
        <f>SUM(L325:L327)</f>
        <v>0</v>
      </c>
      <c r="M328" s="12"/>
      <c r="T328" s="5"/>
    </row>
    <row r="329" spans="1:20" ht="27.95" customHeight="1" x14ac:dyDescent="0.3">
      <c r="A329" s="8" t="s">
        <v>1287</v>
      </c>
      <c r="B329" s="8" t="s">
        <v>52</v>
      </c>
      <c r="C329" s="8" t="s">
        <v>52</v>
      </c>
      <c r="D329" s="9">
        <v>1</v>
      </c>
      <c r="E329" s="10">
        <f>공종별내역서!F2707</f>
        <v>0</v>
      </c>
      <c r="F329" s="10">
        <f t="shared" si="14"/>
        <v>0</v>
      </c>
      <c r="G329" s="10">
        <f>공종별내역서!H2707</f>
        <v>0</v>
      </c>
      <c r="H329" s="10">
        <f t="shared" si="15"/>
        <v>0</v>
      </c>
      <c r="I329" s="10">
        <f>공종별내역서!J2707</f>
        <v>0</v>
      </c>
      <c r="J329" s="10">
        <f t="shared" si="16"/>
        <v>0</v>
      </c>
      <c r="K329" s="10">
        <f t="shared" si="17"/>
        <v>0</v>
      </c>
      <c r="L329" s="10">
        <f t="shared" si="18"/>
        <v>0</v>
      </c>
      <c r="M329" s="8" t="s">
        <v>52</v>
      </c>
      <c r="N329" s="1" t="s">
        <v>1288</v>
      </c>
      <c r="O329" s="1" t="s">
        <v>52</v>
      </c>
      <c r="P329" s="1" t="s">
        <v>52</v>
      </c>
      <c r="Q329" s="1" t="s">
        <v>114</v>
      </c>
      <c r="R329" s="2">
        <v>3</v>
      </c>
      <c r="S329" s="1" t="s">
        <v>52</v>
      </c>
      <c r="T329" s="6">
        <f>L329*1</f>
        <v>0</v>
      </c>
    </row>
    <row r="330" spans="1:20" ht="27" customHeight="1" x14ac:dyDescent="0.3">
      <c r="A330" s="8" t="s">
        <v>1291</v>
      </c>
      <c r="B330" s="8" t="s">
        <v>52</v>
      </c>
      <c r="C330" s="8" t="s">
        <v>52</v>
      </c>
      <c r="D330" s="12"/>
      <c r="E330" s="10"/>
      <c r="F330" s="10"/>
      <c r="G330" s="10"/>
      <c r="H330" s="10"/>
      <c r="I330" s="10"/>
      <c r="J330" s="10"/>
      <c r="K330" s="10"/>
      <c r="L330" s="10"/>
      <c r="M330" s="8"/>
      <c r="N330" s="1" t="s">
        <v>1292</v>
      </c>
      <c r="O330" s="1" t="s">
        <v>52</v>
      </c>
      <c r="P330" s="1" t="s">
        <v>53</v>
      </c>
      <c r="Q330" s="1" t="s">
        <v>52</v>
      </c>
      <c r="R330" s="2">
        <v>2</v>
      </c>
      <c r="S330" s="1" t="s">
        <v>52</v>
      </c>
      <c r="T330" s="6"/>
    </row>
    <row r="331" spans="1:20" ht="27" customHeight="1" x14ac:dyDescent="0.3">
      <c r="A331" s="8" t="s">
        <v>1293</v>
      </c>
      <c r="B331" s="8" t="s">
        <v>52</v>
      </c>
      <c r="C331" s="8" t="s">
        <v>52</v>
      </c>
      <c r="D331" s="9">
        <v>1</v>
      </c>
      <c r="E331" s="10">
        <f>공종별내역서!F2733</f>
        <v>0</v>
      </c>
      <c r="F331" s="10">
        <f t="shared" si="14"/>
        <v>0</v>
      </c>
      <c r="G331" s="10">
        <f>공종별내역서!H2733</f>
        <v>0</v>
      </c>
      <c r="H331" s="10">
        <f t="shared" si="15"/>
        <v>0</v>
      </c>
      <c r="I331" s="10">
        <f>공종별내역서!J2733</f>
        <v>0</v>
      </c>
      <c r="J331" s="10">
        <f t="shared" si="16"/>
        <v>0</v>
      </c>
      <c r="K331" s="10">
        <f t="shared" si="17"/>
        <v>0</v>
      </c>
      <c r="L331" s="10">
        <f t="shared" si="18"/>
        <v>0</v>
      </c>
      <c r="M331" s="8" t="s">
        <v>52</v>
      </c>
      <c r="N331" s="1" t="s">
        <v>1294</v>
      </c>
      <c r="O331" s="1" t="s">
        <v>52</v>
      </c>
      <c r="P331" s="1" t="s">
        <v>1292</v>
      </c>
      <c r="Q331" s="1" t="s">
        <v>52</v>
      </c>
      <c r="R331" s="2">
        <v>3</v>
      </c>
      <c r="S331" s="1" t="s">
        <v>52</v>
      </c>
      <c r="T331" s="6"/>
    </row>
    <row r="332" spans="1:20" ht="27" customHeight="1" x14ac:dyDescent="0.3">
      <c r="A332" s="8" t="s">
        <v>1307</v>
      </c>
      <c r="B332" s="8" t="s">
        <v>52</v>
      </c>
      <c r="C332" s="8" t="s">
        <v>52</v>
      </c>
      <c r="D332" s="9">
        <v>1</v>
      </c>
      <c r="E332" s="10">
        <f>공종별내역서!F2759</f>
        <v>0</v>
      </c>
      <c r="F332" s="10">
        <f t="shared" si="14"/>
        <v>0</v>
      </c>
      <c r="G332" s="10">
        <f>공종별내역서!H2759</f>
        <v>0</v>
      </c>
      <c r="H332" s="10">
        <f t="shared" si="15"/>
        <v>0</v>
      </c>
      <c r="I332" s="10">
        <f>공종별내역서!J2759</f>
        <v>0</v>
      </c>
      <c r="J332" s="10">
        <f t="shared" si="16"/>
        <v>0</v>
      </c>
      <c r="K332" s="10">
        <f t="shared" si="17"/>
        <v>0</v>
      </c>
      <c r="L332" s="10">
        <f t="shared" si="18"/>
        <v>0</v>
      </c>
      <c r="M332" s="8" t="s">
        <v>52</v>
      </c>
      <c r="N332" s="1" t="s">
        <v>1308</v>
      </c>
      <c r="O332" s="1" t="s">
        <v>52</v>
      </c>
      <c r="P332" s="1" t="s">
        <v>1292</v>
      </c>
      <c r="Q332" s="1" t="s">
        <v>52</v>
      </c>
      <c r="R332" s="2">
        <v>3</v>
      </c>
      <c r="S332" s="1" t="s">
        <v>52</v>
      </c>
      <c r="T332" s="6"/>
    </row>
    <row r="333" spans="1:20" ht="27" customHeight="1" x14ac:dyDescent="0.3">
      <c r="A333" s="8" t="s">
        <v>1319</v>
      </c>
      <c r="B333" s="8" t="s">
        <v>52</v>
      </c>
      <c r="C333" s="8" t="s">
        <v>52</v>
      </c>
      <c r="D333" s="9">
        <v>1</v>
      </c>
      <c r="E333" s="10">
        <f>공종별내역서!F2785</f>
        <v>0</v>
      </c>
      <c r="F333" s="10">
        <f t="shared" si="14"/>
        <v>0</v>
      </c>
      <c r="G333" s="10">
        <f>공종별내역서!H2785</f>
        <v>0</v>
      </c>
      <c r="H333" s="10">
        <f t="shared" si="15"/>
        <v>0</v>
      </c>
      <c r="I333" s="10">
        <f>공종별내역서!J2785</f>
        <v>0</v>
      </c>
      <c r="J333" s="10">
        <f t="shared" si="16"/>
        <v>0</v>
      </c>
      <c r="K333" s="10">
        <f t="shared" si="17"/>
        <v>0</v>
      </c>
      <c r="L333" s="10">
        <f t="shared" si="18"/>
        <v>0</v>
      </c>
      <c r="M333" s="8" t="s">
        <v>52</v>
      </c>
      <c r="N333" s="1" t="s">
        <v>1320</v>
      </c>
      <c r="O333" s="1" t="s">
        <v>52</v>
      </c>
      <c r="P333" s="1" t="s">
        <v>1292</v>
      </c>
      <c r="Q333" s="1" t="s">
        <v>52</v>
      </c>
      <c r="R333" s="2">
        <v>3</v>
      </c>
      <c r="S333" s="1" t="s">
        <v>52</v>
      </c>
      <c r="T333" s="6"/>
    </row>
    <row r="334" spans="1:20" ht="27" customHeight="1" x14ac:dyDescent="0.3">
      <c r="A334" s="8" t="s">
        <v>1323</v>
      </c>
      <c r="B334" s="8" t="s">
        <v>52</v>
      </c>
      <c r="C334" s="8" t="s">
        <v>52</v>
      </c>
      <c r="D334" s="9">
        <v>1</v>
      </c>
      <c r="E334" s="10">
        <f>공종별내역서!F2811</f>
        <v>0</v>
      </c>
      <c r="F334" s="10">
        <f t="shared" si="14"/>
        <v>0</v>
      </c>
      <c r="G334" s="10">
        <f>공종별내역서!H2811</f>
        <v>0</v>
      </c>
      <c r="H334" s="10">
        <f t="shared" si="15"/>
        <v>0</v>
      </c>
      <c r="I334" s="10">
        <f>공종별내역서!J2811</f>
        <v>0</v>
      </c>
      <c r="J334" s="10">
        <f t="shared" si="16"/>
        <v>0</v>
      </c>
      <c r="K334" s="10">
        <f t="shared" si="17"/>
        <v>0</v>
      </c>
      <c r="L334" s="10">
        <f t="shared" si="18"/>
        <v>0</v>
      </c>
      <c r="M334" s="8" t="s">
        <v>52</v>
      </c>
      <c r="N334" s="1" t="s">
        <v>1324</v>
      </c>
      <c r="O334" s="1" t="s">
        <v>52</v>
      </c>
      <c r="P334" s="1" t="s">
        <v>1292</v>
      </c>
      <c r="Q334" s="1" t="s">
        <v>52</v>
      </c>
      <c r="R334" s="2">
        <v>3</v>
      </c>
      <c r="S334" s="1" t="s">
        <v>52</v>
      </c>
      <c r="T334" s="6"/>
    </row>
    <row r="335" spans="1:20" ht="27" customHeight="1" x14ac:dyDescent="0.3">
      <c r="A335" s="8" t="s">
        <v>1332</v>
      </c>
      <c r="B335" s="8" t="s">
        <v>52</v>
      </c>
      <c r="C335" s="8" t="s">
        <v>52</v>
      </c>
      <c r="D335" s="9">
        <v>1</v>
      </c>
      <c r="E335" s="10">
        <f>공종별내역서!F2837</f>
        <v>0</v>
      </c>
      <c r="F335" s="10">
        <f t="shared" si="14"/>
        <v>0</v>
      </c>
      <c r="G335" s="10">
        <f>공종별내역서!H2837</f>
        <v>0</v>
      </c>
      <c r="H335" s="10">
        <f t="shared" si="15"/>
        <v>0</v>
      </c>
      <c r="I335" s="10">
        <f>공종별내역서!J2837</f>
        <v>0</v>
      </c>
      <c r="J335" s="10">
        <f t="shared" si="16"/>
        <v>0</v>
      </c>
      <c r="K335" s="10">
        <f t="shared" si="17"/>
        <v>0</v>
      </c>
      <c r="L335" s="10">
        <f t="shared" si="18"/>
        <v>0</v>
      </c>
      <c r="M335" s="8" t="s">
        <v>52</v>
      </c>
      <c r="N335" s="1" t="s">
        <v>1333</v>
      </c>
      <c r="O335" s="1" t="s">
        <v>52</v>
      </c>
      <c r="P335" s="1" t="s">
        <v>1292</v>
      </c>
      <c r="Q335" s="1" t="s">
        <v>52</v>
      </c>
      <c r="R335" s="2">
        <v>3</v>
      </c>
      <c r="S335" s="1" t="s">
        <v>52</v>
      </c>
      <c r="T335" s="6"/>
    </row>
    <row r="336" spans="1:20" ht="27" customHeight="1" x14ac:dyDescent="0.3">
      <c r="A336" s="8" t="s">
        <v>89</v>
      </c>
      <c r="B336" s="12"/>
      <c r="C336" s="12"/>
      <c r="D336" s="12"/>
      <c r="E336" s="12"/>
      <c r="F336" s="10">
        <f>SUM(F331:F335)</f>
        <v>0</v>
      </c>
      <c r="G336" s="12"/>
      <c r="H336" s="10">
        <f>SUM(H331:H335)</f>
        <v>0</v>
      </c>
      <c r="I336" s="12"/>
      <c r="J336" s="10">
        <f>SUM(J331:J335)</f>
        <v>0</v>
      </c>
      <c r="K336" s="12"/>
      <c r="L336" s="10">
        <f>SUM(L331:L335)</f>
        <v>0</v>
      </c>
      <c r="M336" s="12"/>
      <c r="T336" s="5"/>
    </row>
    <row r="337" spans="1:20" ht="27" customHeight="1" x14ac:dyDescent="0.3">
      <c r="A337" s="8" t="s">
        <v>1336</v>
      </c>
      <c r="B337" s="8" t="s">
        <v>52</v>
      </c>
      <c r="C337" s="8" t="s">
        <v>52</v>
      </c>
      <c r="D337" s="9">
        <v>1</v>
      </c>
      <c r="E337" s="10">
        <f>공종별내역서!F2863</f>
        <v>0</v>
      </c>
      <c r="F337" s="10">
        <f t="shared" si="14"/>
        <v>0</v>
      </c>
      <c r="G337" s="10">
        <f>공종별내역서!H2863</f>
        <v>0</v>
      </c>
      <c r="H337" s="10">
        <f t="shared" si="15"/>
        <v>0</v>
      </c>
      <c r="I337" s="10">
        <f>공종별내역서!J2863</f>
        <v>0</v>
      </c>
      <c r="J337" s="10">
        <f t="shared" si="16"/>
        <v>0</v>
      </c>
      <c r="K337" s="10">
        <f t="shared" si="17"/>
        <v>0</v>
      </c>
      <c r="L337" s="10">
        <f t="shared" si="18"/>
        <v>0</v>
      </c>
      <c r="M337" s="8" t="s">
        <v>52</v>
      </c>
      <c r="N337" s="1" t="s">
        <v>1337</v>
      </c>
      <c r="O337" s="1" t="s">
        <v>52</v>
      </c>
      <c r="P337" s="1" t="s">
        <v>52</v>
      </c>
      <c r="Q337" s="1" t="s">
        <v>114</v>
      </c>
      <c r="R337" s="2">
        <v>3</v>
      </c>
      <c r="S337" s="1" t="s">
        <v>52</v>
      </c>
      <c r="T337" s="6">
        <f>L337*1</f>
        <v>0</v>
      </c>
    </row>
    <row r="338" spans="1:20" ht="27" customHeight="1" x14ac:dyDescent="0.3">
      <c r="A338" s="8"/>
      <c r="B338" s="8"/>
      <c r="C338" s="8"/>
      <c r="D338" s="12"/>
      <c r="E338" s="10"/>
      <c r="F338" s="10"/>
      <c r="G338" s="10"/>
      <c r="H338" s="10"/>
      <c r="I338" s="10"/>
      <c r="J338" s="10"/>
      <c r="K338" s="10"/>
      <c r="L338" s="10"/>
      <c r="M338" s="8"/>
      <c r="N338" s="1"/>
      <c r="O338" s="1"/>
      <c r="P338" s="1"/>
      <c r="Q338" s="1"/>
      <c r="R338" s="2"/>
      <c r="S338" s="1"/>
      <c r="T338" s="6"/>
    </row>
    <row r="339" spans="1:20" ht="27" customHeight="1" x14ac:dyDescent="0.3">
      <c r="A339" s="8"/>
      <c r="B339" s="8"/>
      <c r="C339" s="8"/>
      <c r="D339" s="12"/>
      <c r="E339" s="10"/>
      <c r="F339" s="10"/>
      <c r="G339" s="10"/>
      <c r="H339" s="10"/>
      <c r="I339" s="10"/>
      <c r="J339" s="10"/>
      <c r="K339" s="10"/>
      <c r="L339" s="10"/>
      <c r="M339" s="8"/>
      <c r="N339" s="1"/>
      <c r="O339" s="1"/>
      <c r="P339" s="1"/>
      <c r="Q339" s="1"/>
      <c r="R339" s="2"/>
      <c r="S339" s="1"/>
      <c r="T339" s="6"/>
    </row>
    <row r="340" spans="1:20" ht="27" customHeight="1" x14ac:dyDescent="0.3">
      <c r="A340" s="8"/>
      <c r="B340" s="8"/>
      <c r="C340" s="8"/>
      <c r="D340" s="12"/>
      <c r="E340" s="10"/>
      <c r="F340" s="10"/>
      <c r="G340" s="10"/>
      <c r="H340" s="10"/>
      <c r="I340" s="10"/>
      <c r="J340" s="10"/>
      <c r="K340" s="10"/>
      <c r="L340" s="10"/>
      <c r="M340" s="8"/>
      <c r="N340" s="1"/>
      <c r="O340" s="1"/>
      <c r="P340" s="1"/>
      <c r="Q340" s="1"/>
      <c r="R340" s="2"/>
      <c r="S340" s="1"/>
      <c r="T340" s="6"/>
    </row>
    <row r="341" spans="1:20" ht="27" customHeight="1" x14ac:dyDescent="0.3">
      <c r="A341" s="8" t="s">
        <v>1342</v>
      </c>
      <c r="B341" s="8" t="s">
        <v>52</v>
      </c>
      <c r="C341" s="8" t="s">
        <v>52</v>
      </c>
      <c r="D341" s="12"/>
      <c r="E341" s="10"/>
      <c r="F341" s="10"/>
      <c r="G341" s="10"/>
      <c r="H341" s="10"/>
      <c r="I341" s="10"/>
      <c r="J341" s="10"/>
      <c r="K341" s="10"/>
      <c r="L341" s="10"/>
      <c r="M341" s="8"/>
      <c r="N341" s="1" t="s">
        <v>1343</v>
      </c>
      <c r="O341" s="1" t="s">
        <v>52</v>
      </c>
      <c r="P341" s="1" t="s">
        <v>53</v>
      </c>
      <c r="Q341" s="1" t="s">
        <v>52</v>
      </c>
      <c r="R341" s="2">
        <v>2</v>
      </c>
      <c r="S341" s="1" t="s">
        <v>52</v>
      </c>
      <c r="T341" s="6"/>
    </row>
    <row r="342" spans="1:20" ht="27" customHeight="1" x14ac:dyDescent="0.3">
      <c r="A342" s="8" t="s">
        <v>1344</v>
      </c>
      <c r="B342" s="8" t="s">
        <v>52</v>
      </c>
      <c r="C342" s="8" t="s">
        <v>52</v>
      </c>
      <c r="D342" s="9">
        <v>1</v>
      </c>
      <c r="E342" s="10">
        <f>공종별내역서!F2889</f>
        <v>0</v>
      </c>
      <c r="F342" s="10">
        <f t="shared" si="14"/>
        <v>0</v>
      </c>
      <c r="G342" s="10">
        <f>공종별내역서!H2889</f>
        <v>0</v>
      </c>
      <c r="H342" s="10">
        <f t="shared" si="15"/>
        <v>0</v>
      </c>
      <c r="I342" s="10">
        <f>공종별내역서!J2889</f>
        <v>0</v>
      </c>
      <c r="J342" s="10">
        <f t="shared" si="16"/>
        <v>0</v>
      </c>
      <c r="K342" s="10">
        <f t="shared" si="17"/>
        <v>0</v>
      </c>
      <c r="L342" s="10">
        <f t="shared" si="18"/>
        <v>0</v>
      </c>
      <c r="M342" s="8" t="s">
        <v>52</v>
      </c>
      <c r="N342" s="1" t="s">
        <v>1345</v>
      </c>
      <c r="O342" s="1" t="s">
        <v>52</v>
      </c>
      <c r="P342" s="1" t="s">
        <v>1343</v>
      </c>
      <c r="Q342" s="1" t="s">
        <v>52</v>
      </c>
      <c r="R342" s="2">
        <v>3</v>
      </c>
      <c r="S342" s="1" t="s">
        <v>52</v>
      </c>
      <c r="T342" s="6"/>
    </row>
    <row r="343" spans="1:20" ht="27" customHeight="1" x14ac:dyDescent="0.3">
      <c r="A343" s="8" t="s">
        <v>1351</v>
      </c>
      <c r="B343" s="8" t="s">
        <v>52</v>
      </c>
      <c r="C343" s="8" t="s">
        <v>52</v>
      </c>
      <c r="D343" s="9">
        <v>1</v>
      </c>
      <c r="E343" s="10">
        <f>공종별내역서!F2915</f>
        <v>0</v>
      </c>
      <c r="F343" s="10">
        <f t="shared" si="14"/>
        <v>0</v>
      </c>
      <c r="G343" s="10">
        <f>공종별내역서!H2915</f>
        <v>0</v>
      </c>
      <c r="H343" s="10">
        <f t="shared" si="15"/>
        <v>0</v>
      </c>
      <c r="I343" s="10">
        <f>공종별내역서!J2915</f>
        <v>0</v>
      </c>
      <c r="J343" s="10">
        <f t="shared" si="16"/>
        <v>0</v>
      </c>
      <c r="K343" s="10">
        <f t="shared" si="17"/>
        <v>0</v>
      </c>
      <c r="L343" s="10">
        <f t="shared" si="18"/>
        <v>0</v>
      </c>
      <c r="M343" s="8" t="s">
        <v>52</v>
      </c>
      <c r="N343" s="1" t="s">
        <v>1352</v>
      </c>
      <c r="O343" s="1" t="s">
        <v>52</v>
      </c>
      <c r="P343" s="1" t="s">
        <v>1343</v>
      </c>
      <c r="Q343" s="1" t="s">
        <v>52</v>
      </c>
      <c r="R343" s="2">
        <v>3</v>
      </c>
      <c r="S343" s="1" t="s">
        <v>52</v>
      </c>
      <c r="T343" s="6"/>
    </row>
    <row r="344" spans="1:20" ht="27" customHeight="1" x14ac:dyDescent="0.3">
      <c r="A344" s="8" t="s">
        <v>89</v>
      </c>
      <c r="B344" s="12"/>
      <c r="C344" s="12"/>
      <c r="D344" s="12"/>
      <c r="E344" s="12"/>
      <c r="F344" s="10">
        <f>SUM(F342:F343)</f>
        <v>0</v>
      </c>
      <c r="G344" s="12"/>
      <c r="H344" s="10">
        <f>SUM(H342:H343)</f>
        <v>0</v>
      </c>
      <c r="I344" s="12"/>
      <c r="J344" s="10">
        <f>SUM(J342:J343)</f>
        <v>0</v>
      </c>
      <c r="K344" s="12"/>
      <c r="L344" s="10">
        <f>SUM(L342:L343)</f>
        <v>0</v>
      </c>
      <c r="M344" s="12"/>
      <c r="T344" s="5"/>
    </row>
    <row r="345" spans="1:20" ht="27" customHeight="1" x14ac:dyDescent="0.3">
      <c r="A345" s="8" t="s">
        <v>1358</v>
      </c>
      <c r="B345" s="8" t="s">
        <v>52</v>
      </c>
      <c r="C345" s="8" t="s">
        <v>52</v>
      </c>
      <c r="D345" s="9">
        <v>1</v>
      </c>
      <c r="E345" s="10">
        <f>공종별내역서!F2941</f>
        <v>0</v>
      </c>
      <c r="F345" s="10">
        <f t="shared" si="14"/>
        <v>0</v>
      </c>
      <c r="G345" s="10">
        <f>공종별내역서!H2941</f>
        <v>0</v>
      </c>
      <c r="H345" s="10">
        <f t="shared" si="15"/>
        <v>0</v>
      </c>
      <c r="I345" s="10">
        <f>공종별내역서!J2941</f>
        <v>0</v>
      </c>
      <c r="J345" s="10">
        <f t="shared" si="16"/>
        <v>0</v>
      </c>
      <c r="K345" s="10">
        <f t="shared" si="17"/>
        <v>0</v>
      </c>
      <c r="L345" s="10">
        <f t="shared" si="18"/>
        <v>0</v>
      </c>
      <c r="M345" s="8" t="s">
        <v>52</v>
      </c>
      <c r="N345" s="1" t="s">
        <v>1359</v>
      </c>
      <c r="O345" s="1" t="s">
        <v>52</v>
      </c>
      <c r="P345" s="1" t="s">
        <v>52</v>
      </c>
      <c r="Q345" s="1" t="s">
        <v>114</v>
      </c>
      <c r="R345" s="2">
        <v>3</v>
      </c>
      <c r="S345" s="1" t="s">
        <v>52</v>
      </c>
      <c r="T345" s="6">
        <f>L345*1</f>
        <v>0</v>
      </c>
    </row>
    <row r="346" spans="1:20" ht="27" customHeight="1" x14ac:dyDescent="0.3">
      <c r="A346" s="8"/>
      <c r="B346" s="8"/>
      <c r="C346" s="8"/>
      <c r="D346" s="12"/>
      <c r="E346" s="10"/>
      <c r="F346" s="10"/>
      <c r="G346" s="10"/>
      <c r="H346" s="10"/>
      <c r="I346" s="10"/>
      <c r="J346" s="10"/>
      <c r="K346" s="10"/>
      <c r="L346" s="10"/>
      <c r="M346" s="8"/>
      <c r="N346" s="1"/>
      <c r="O346" s="1"/>
      <c r="P346" s="1"/>
      <c r="Q346" s="1"/>
      <c r="R346" s="2"/>
      <c r="S346" s="1"/>
      <c r="T346" s="6"/>
    </row>
    <row r="347" spans="1:20" ht="27" customHeight="1" x14ac:dyDescent="0.3">
      <c r="A347" s="8"/>
      <c r="B347" s="8"/>
      <c r="C347" s="8"/>
      <c r="D347" s="12"/>
      <c r="E347" s="10"/>
      <c r="F347" s="10"/>
      <c r="G347" s="10"/>
      <c r="H347" s="10"/>
      <c r="I347" s="10"/>
      <c r="J347" s="10"/>
      <c r="K347" s="10"/>
      <c r="L347" s="10"/>
      <c r="M347" s="8"/>
      <c r="N347" s="1"/>
      <c r="O347" s="1"/>
      <c r="P347" s="1"/>
      <c r="Q347" s="1"/>
      <c r="R347" s="2"/>
      <c r="S347" s="1"/>
      <c r="T347" s="6"/>
    </row>
    <row r="348" spans="1:20" ht="27" customHeight="1" x14ac:dyDescent="0.3">
      <c r="A348" s="8"/>
      <c r="B348" s="8"/>
      <c r="C348" s="8"/>
      <c r="D348" s="12"/>
      <c r="E348" s="10"/>
      <c r="F348" s="10"/>
      <c r="G348" s="10"/>
      <c r="H348" s="10"/>
      <c r="I348" s="10"/>
      <c r="J348" s="10"/>
      <c r="K348" s="10"/>
      <c r="L348" s="10"/>
      <c r="M348" s="8"/>
      <c r="N348" s="1"/>
      <c r="O348" s="1"/>
      <c r="P348" s="1"/>
      <c r="Q348" s="1"/>
      <c r="R348" s="2"/>
      <c r="S348" s="1"/>
      <c r="T348" s="6"/>
    </row>
    <row r="349" spans="1:20" ht="27" customHeight="1" x14ac:dyDescent="0.3">
      <c r="A349" s="8" t="s">
        <v>1362</v>
      </c>
      <c r="B349" s="8" t="s">
        <v>52</v>
      </c>
      <c r="C349" s="8" t="s">
        <v>52</v>
      </c>
      <c r="D349" s="12"/>
      <c r="E349" s="10"/>
      <c r="F349" s="10"/>
      <c r="G349" s="10"/>
      <c r="H349" s="10"/>
      <c r="I349" s="10"/>
      <c r="J349" s="10"/>
      <c r="K349" s="10"/>
      <c r="L349" s="10"/>
      <c r="M349" s="8"/>
      <c r="N349" s="1" t="s">
        <v>1363</v>
      </c>
      <c r="O349" s="1" t="s">
        <v>52</v>
      </c>
      <c r="P349" s="1" t="s">
        <v>53</v>
      </c>
      <c r="Q349" s="1" t="s">
        <v>52</v>
      </c>
      <c r="R349" s="2">
        <v>2</v>
      </c>
      <c r="S349" s="1" t="s">
        <v>52</v>
      </c>
      <c r="T349" s="6"/>
    </row>
    <row r="350" spans="1:20" ht="27" customHeight="1" x14ac:dyDescent="0.3">
      <c r="A350" s="8" t="s">
        <v>1364</v>
      </c>
      <c r="B350" s="8" t="s">
        <v>52</v>
      </c>
      <c r="C350" s="8" t="s">
        <v>52</v>
      </c>
      <c r="D350" s="9">
        <v>1</v>
      </c>
      <c r="E350" s="10">
        <f>공종별내역서!F2967</f>
        <v>0</v>
      </c>
      <c r="F350" s="10">
        <f t="shared" si="14"/>
        <v>0</v>
      </c>
      <c r="G350" s="10">
        <f>공종별내역서!H2967</f>
        <v>0</v>
      </c>
      <c r="H350" s="10">
        <f t="shared" si="15"/>
        <v>0</v>
      </c>
      <c r="I350" s="10">
        <f>공종별내역서!J2967</f>
        <v>0</v>
      </c>
      <c r="J350" s="10">
        <f t="shared" si="16"/>
        <v>0</v>
      </c>
      <c r="K350" s="10">
        <f t="shared" si="17"/>
        <v>0</v>
      </c>
      <c r="L350" s="10">
        <f t="shared" si="18"/>
        <v>0</v>
      </c>
      <c r="M350" s="8" t="s">
        <v>52</v>
      </c>
      <c r="N350" s="1" t="s">
        <v>1365</v>
      </c>
      <c r="O350" s="1" t="s">
        <v>52</v>
      </c>
      <c r="P350" s="1" t="s">
        <v>1363</v>
      </c>
      <c r="Q350" s="1" t="s">
        <v>52</v>
      </c>
      <c r="R350" s="2">
        <v>3</v>
      </c>
      <c r="S350" s="1" t="s">
        <v>52</v>
      </c>
      <c r="T350" s="6"/>
    </row>
    <row r="351" spans="1:20" ht="27" customHeight="1" x14ac:dyDescent="0.3">
      <c r="A351" s="8" t="s">
        <v>1370</v>
      </c>
      <c r="B351" s="8" t="s">
        <v>52</v>
      </c>
      <c r="C351" s="8" t="s">
        <v>52</v>
      </c>
      <c r="D351" s="9">
        <v>1</v>
      </c>
      <c r="E351" s="10">
        <f>공종별내역서!F2993</f>
        <v>0</v>
      </c>
      <c r="F351" s="10">
        <f t="shared" si="14"/>
        <v>0</v>
      </c>
      <c r="G351" s="10">
        <f>공종별내역서!H2993</f>
        <v>0</v>
      </c>
      <c r="H351" s="10">
        <f t="shared" si="15"/>
        <v>0</v>
      </c>
      <c r="I351" s="10">
        <f>공종별내역서!J2993</f>
        <v>0</v>
      </c>
      <c r="J351" s="10">
        <f t="shared" si="16"/>
        <v>0</v>
      </c>
      <c r="K351" s="10">
        <f t="shared" si="17"/>
        <v>0</v>
      </c>
      <c r="L351" s="10">
        <f t="shared" si="18"/>
        <v>0</v>
      </c>
      <c r="M351" s="8" t="s">
        <v>52</v>
      </c>
      <c r="N351" s="1" t="s">
        <v>1371</v>
      </c>
      <c r="O351" s="1" t="s">
        <v>52</v>
      </c>
      <c r="P351" s="1" t="s">
        <v>1363</v>
      </c>
      <c r="Q351" s="1" t="s">
        <v>52</v>
      </c>
      <c r="R351" s="2">
        <v>3</v>
      </c>
      <c r="S351" s="1" t="s">
        <v>52</v>
      </c>
      <c r="T351" s="6"/>
    </row>
    <row r="352" spans="1:20" ht="27" customHeight="1" x14ac:dyDescent="0.3">
      <c r="A352" s="8" t="s">
        <v>1402</v>
      </c>
      <c r="B352" s="8" t="s">
        <v>52</v>
      </c>
      <c r="C352" s="8" t="s">
        <v>52</v>
      </c>
      <c r="D352" s="9">
        <v>1</v>
      </c>
      <c r="E352" s="10">
        <f>공종별내역서!F3019</f>
        <v>0</v>
      </c>
      <c r="F352" s="10">
        <f t="shared" si="14"/>
        <v>0</v>
      </c>
      <c r="G352" s="10">
        <f>공종별내역서!H3019</f>
        <v>0</v>
      </c>
      <c r="H352" s="10">
        <f t="shared" si="15"/>
        <v>0</v>
      </c>
      <c r="I352" s="10">
        <f>공종별내역서!J3019</f>
        <v>0</v>
      </c>
      <c r="J352" s="10">
        <f t="shared" si="16"/>
        <v>0</v>
      </c>
      <c r="K352" s="10">
        <f t="shared" si="17"/>
        <v>0</v>
      </c>
      <c r="L352" s="10">
        <f t="shared" si="18"/>
        <v>0</v>
      </c>
      <c r="M352" s="8" t="s">
        <v>52</v>
      </c>
      <c r="N352" s="1" t="s">
        <v>1403</v>
      </c>
      <c r="O352" s="1" t="s">
        <v>52</v>
      </c>
      <c r="P352" s="1" t="s">
        <v>1363</v>
      </c>
      <c r="Q352" s="1" t="s">
        <v>52</v>
      </c>
      <c r="R352" s="2">
        <v>3</v>
      </c>
      <c r="S352" s="1" t="s">
        <v>52</v>
      </c>
      <c r="T352" s="6"/>
    </row>
    <row r="353" spans="1:20" ht="27" customHeight="1" x14ac:dyDescent="0.3">
      <c r="A353" s="8" t="s">
        <v>1407</v>
      </c>
      <c r="B353" s="8" t="s">
        <v>52</v>
      </c>
      <c r="C353" s="8" t="s">
        <v>52</v>
      </c>
      <c r="D353" s="9">
        <v>1</v>
      </c>
      <c r="E353" s="10">
        <f>공종별내역서!F3045</f>
        <v>0</v>
      </c>
      <c r="F353" s="10">
        <f t="shared" si="14"/>
        <v>0</v>
      </c>
      <c r="G353" s="10">
        <f>공종별내역서!H3045</f>
        <v>0</v>
      </c>
      <c r="H353" s="10">
        <f t="shared" si="15"/>
        <v>0</v>
      </c>
      <c r="I353" s="10">
        <f>공종별내역서!J3045</f>
        <v>0</v>
      </c>
      <c r="J353" s="10">
        <f t="shared" si="16"/>
        <v>0</v>
      </c>
      <c r="K353" s="10">
        <f t="shared" si="17"/>
        <v>0</v>
      </c>
      <c r="L353" s="10">
        <f t="shared" si="18"/>
        <v>0</v>
      </c>
      <c r="M353" s="8" t="s">
        <v>52</v>
      </c>
      <c r="N353" s="1" t="s">
        <v>1408</v>
      </c>
      <c r="O353" s="1" t="s">
        <v>52</v>
      </c>
      <c r="P353" s="1" t="s">
        <v>1363</v>
      </c>
      <c r="Q353" s="1" t="s">
        <v>52</v>
      </c>
      <c r="R353" s="2">
        <v>3</v>
      </c>
      <c r="S353" s="1" t="s">
        <v>52</v>
      </c>
      <c r="T353" s="6"/>
    </row>
    <row r="354" spans="1:20" ht="27" customHeight="1" x14ac:dyDescent="0.3">
      <c r="A354" s="8" t="s">
        <v>89</v>
      </c>
      <c r="B354" s="12"/>
      <c r="C354" s="12"/>
      <c r="D354" s="12"/>
      <c r="E354" s="12"/>
      <c r="F354" s="10">
        <f>SUM(F350:F353)</f>
        <v>0</v>
      </c>
      <c r="G354" s="12"/>
      <c r="H354" s="10">
        <f>SUM(H350:H353)</f>
        <v>0</v>
      </c>
      <c r="I354" s="12"/>
      <c r="J354" s="10">
        <f>SUM(J350:J353)</f>
        <v>0</v>
      </c>
      <c r="K354" s="12"/>
      <c r="L354" s="10">
        <f>SUM(L350:L353)</f>
        <v>0</v>
      </c>
      <c r="M354" s="12"/>
      <c r="T354" s="5"/>
    </row>
    <row r="355" spans="1:20" ht="27" customHeight="1" x14ac:dyDescent="0.3">
      <c r="A355" s="8" t="s">
        <v>1411</v>
      </c>
      <c r="B355" s="8" t="s">
        <v>52</v>
      </c>
      <c r="C355" s="8" t="s">
        <v>52</v>
      </c>
      <c r="D355" s="9">
        <v>1</v>
      </c>
      <c r="E355" s="10">
        <f>공종별내역서!F3071</f>
        <v>0</v>
      </c>
      <c r="F355" s="10">
        <f t="shared" si="14"/>
        <v>0</v>
      </c>
      <c r="G355" s="10">
        <f>공종별내역서!H3071</f>
        <v>0</v>
      </c>
      <c r="H355" s="10">
        <f t="shared" si="15"/>
        <v>0</v>
      </c>
      <c r="I355" s="10">
        <f>공종별내역서!J3071</f>
        <v>0</v>
      </c>
      <c r="J355" s="10">
        <f t="shared" si="16"/>
        <v>0</v>
      </c>
      <c r="K355" s="10">
        <f t="shared" si="17"/>
        <v>0</v>
      </c>
      <c r="L355" s="10">
        <f t="shared" si="18"/>
        <v>0</v>
      </c>
      <c r="M355" s="8" t="s">
        <v>52</v>
      </c>
      <c r="N355" s="1" t="s">
        <v>1412</v>
      </c>
      <c r="O355" s="1" t="s">
        <v>52</v>
      </c>
      <c r="P355" s="1" t="s">
        <v>52</v>
      </c>
      <c r="Q355" s="1" t="s">
        <v>114</v>
      </c>
      <c r="R355" s="2">
        <v>3</v>
      </c>
      <c r="S355" s="1" t="s">
        <v>52</v>
      </c>
      <c r="T355" s="6">
        <f>L355*1</f>
        <v>0</v>
      </c>
    </row>
    <row r="356" spans="1:20" ht="27.95" customHeight="1" x14ac:dyDescent="0.3">
      <c r="A356" s="8" t="s">
        <v>1417</v>
      </c>
      <c r="B356" s="8" t="s">
        <v>52</v>
      </c>
      <c r="C356" s="8" t="s">
        <v>52</v>
      </c>
      <c r="D356" s="12"/>
      <c r="E356" s="10"/>
      <c r="F356" s="10"/>
      <c r="G356" s="10"/>
      <c r="H356" s="10"/>
      <c r="I356" s="10"/>
      <c r="J356" s="10"/>
      <c r="K356" s="10"/>
      <c r="L356" s="10"/>
      <c r="M356" s="8"/>
      <c r="N356" s="1" t="s">
        <v>1418</v>
      </c>
      <c r="O356" s="1" t="s">
        <v>52</v>
      </c>
      <c r="P356" s="1" t="s">
        <v>53</v>
      </c>
      <c r="Q356" s="1" t="s">
        <v>52</v>
      </c>
      <c r="R356" s="2">
        <v>2</v>
      </c>
      <c r="S356" s="1" t="s">
        <v>52</v>
      </c>
      <c r="T356" s="6"/>
    </row>
    <row r="357" spans="1:20" ht="27.95" customHeight="1" x14ac:dyDescent="0.3">
      <c r="A357" s="8" t="s">
        <v>1419</v>
      </c>
      <c r="B357" s="8" t="s">
        <v>52</v>
      </c>
      <c r="C357" s="8" t="s">
        <v>52</v>
      </c>
      <c r="D357" s="9">
        <v>1</v>
      </c>
      <c r="E357" s="10">
        <f>공종별내역서!F3097</f>
        <v>0</v>
      </c>
      <c r="F357" s="10">
        <f t="shared" si="14"/>
        <v>0</v>
      </c>
      <c r="G357" s="10">
        <f>공종별내역서!H3097</f>
        <v>0</v>
      </c>
      <c r="H357" s="10">
        <f t="shared" si="15"/>
        <v>0</v>
      </c>
      <c r="I357" s="10">
        <f>공종별내역서!J3097</f>
        <v>0</v>
      </c>
      <c r="J357" s="10">
        <f t="shared" si="16"/>
        <v>0</v>
      </c>
      <c r="K357" s="10">
        <f t="shared" si="17"/>
        <v>0</v>
      </c>
      <c r="L357" s="10">
        <f t="shared" si="18"/>
        <v>0</v>
      </c>
      <c r="M357" s="8" t="s">
        <v>52</v>
      </c>
      <c r="N357" s="1" t="s">
        <v>1420</v>
      </c>
      <c r="O357" s="1" t="s">
        <v>52</v>
      </c>
      <c r="P357" s="1" t="s">
        <v>1418</v>
      </c>
      <c r="Q357" s="1" t="s">
        <v>52</v>
      </c>
      <c r="R357" s="2">
        <v>3</v>
      </c>
      <c r="S357" s="1" t="s">
        <v>52</v>
      </c>
      <c r="T357" s="6"/>
    </row>
    <row r="358" spans="1:20" ht="27.95" customHeight="1" x14ac:dyDescent="0.3">
      <c r="A358" s="8" t="s">
        <v>1425</v>
      </c>
      <c r="B358" s="8" t="s">
        <v>52</v>
      </c>
      <c r="C358" s="8" t="s">
        <v>52</v>
      </c>
      <c r="D358" s="9">
        <v>1</v>
      </c>
      <c r="E358" s="10">
        <f>공종별내역서!F3123</f>
        <v>0</v>
      </c>
      <c r="F358" s="10">
        <f t="shared" si="14"/>
        <v>0</v>
      </c>
      <c r="G358" s="10">
        <f>공종별내역서!H3123</f>
        <v>0</v>
      </c>
      <c r="H358" s="10">
        <f t="shared" si="15"/>
        <v>0</v>
      </c>
      <c r="I358" s="10">
        <f>공종별내역서!J3123</f>
        <v>0</v>
      </c>
      <c r="J358" s="10">
        <f t="shared" si="16"/>
        <v>0</v>
      </c>
      <c r="K358" s="10">
        <f t="shared" si="17"/>
        <v>0</v>
      </c>
      <c r="L358" s="10">
        <f t="shared" si="18"/>
        <v>0</v>
      </c>
      <c r="M358" s="8" t="s">
        <v>52</v>
      </c>
      <c r="N358" s="1" t="s">
        <v>1426</v>
      </c>
      <c r="O358" s="1" t="s">
        <v>52</v>
      </c>
      <c r="P358" s="1" t="s">
        <v>1418</v>
      </c>
      <c r="Q358" s="1" t="s">
        <v>52</v>
      </c>
      <c r="R358" s="2">
        <v>3</v>
      </c>
      <c r="S358" s="1" t="s">
        <v>52</v>
      </c>
      <c r="T358" s="6"/>
    </row>
    <row r="359" spans="1:20" ht="27.95" customHeight="1" x14ac:dyDescent="0.3">
      <c r="A359" s="8" t="s">
        <v>89</v>
      </c>
      <c r="B359" s="12"/>
      <c r="C359" s="12"/>
      <c r="D359" s="12"/>
      <c r="E359" s="12"/>
      <c r="F359" s="10">
        <f>SUM(F357:F358)</f>
        <v>0</v>
      </c>
      <c r="G359" s="12"/>
      <c r="H359" s="10">
        <f>SUM(H357:H358)</f>
        <v>0</v>
      </c>
      <c r="I359" s="12"/>
      <c r="J359" s="10">
        <f>SUM(J357:J358)</f>
        <v>0</v>
      </c>
      <c r="K359" s="12"/>
      <c r="L359" s="10">
        <f>SUM(L357:L358)</f>
        <v>0</v>
      </c>
      <c r="M359" s="12"/>
      <c r="T359" s="5"/>
    </row>
    <row r="360" spans="1:20" ht="27.95" customHeight="1" x14ac:dyDescent="0.3">
      <c r="A360" s="8" t="s">
        <v>1431</v>
      </c>
      <c r="B360" s="8" t="s">
        <v>52</v>
      </c>
      <c r="C360" s="8" t="s">
        <v>52</v>
      </c>
      <c r="D360" s="9">
        <v>1</v>
      </c>
      <c r="E360" s="10">
        <f>공종별내역서!F3149</f>
        <v>0</v>
      </c>
      <c r="F360" s="10">
        <f t="shared" si="14"/>
        <v>0</v>
      </c>
      <c r="G360" s="10">
        <f>공종별내역서!H3149</f>
        <v>0</v>
      </c>
      <c r="H360" s="10">
        <f t="shared" si="15"/>
        <v>0</v>
      </c>
      <c r="I360" s="10">
        <f>공종별내역서!J3149</f>
        <v>0</v>
      </c>
      <c r="J360" s="10">
        <f t="shared" si="16"/>
        <v>0</v>
      </c>
      <c r="K360" s="10">
        <f t="shared" si="17"/>
        <v>0</v>
      </c>
      <c r="L360" s="10">
        <f t="shared" si="18"/>
        <v>0</v>
      </c>
      <c r="M360" s="8" t="s">
        <v>52</v>
      </c>
      <c r="N360" s="1" t="s">
        <v>1432</v>
      </c>
      <c r="O360" s="1" t="s">
        <v>52</v>
      </c>
      <c r="P360" s="1" t="s">
        <v>52</v>
      </c>
      <c r="Q360" s="1" t="s">
        <v>114</v>
      </c>
      <c r="R360" s="2">
        <v>3</v>
      </c>
      <c r="S360" s="1" t="s">
        <v>52</v>
      </c>
      <c r="T360" s="6">
        <f>L360*1</f>
        <v>0</v>
      </c>
    </row>
    <row r="361" spans="1:20" ht="27.95" customHeight="1" x14ac:dyDescent="0.3">
      <c r="A361" s="8"/>
      <c r="B361" s="8"/>
      <c r="C361" s="8"/>
      <c r="D361" s="12"/>
      <c r="E361" s="10"/>
      <c r="F361" s="10"/>
      <c r="G361" s="10"/>
      <c r="H361" s="10"/>
      <c r="I361" s="10"/>
      <c r="J361" s="10"/>
      <c r="K361" s="10"/>
      <c r="L361" s="10"/>
      <c r="M361" s="8"/>
      <c r="N361" s="1"/>
      <c r="O361" s="1"/>
      <c r="P361" s="1"/>
      <c r="Q361" s="1"/>
      <c r="R361" s="2"/>
      <c r="S361" s="1"/>
      <c r="T361" s="6"/>
    </row>
    <row r="362" spans="1:20" ht="27.95" customHeight="1" x14ac:dyDescent="0.3">
      <c r="A362" s="8"/>
      <c r="B362" s="8"/>
      <c r="C362" s="8"/>
      <c r="D362" s="12"/>
      <c r="E362" s="10"/>
      <c r="F362" s="10"/>
      <c r="G362" s="10"/>
      <c r="H362" s="10"/>
      <c r="I362" s="10"/>
      <c r="J362" s="10"/>
      <c r="K362" s="10"/>
      <c r="L362" s="10"/>
      <c r="M362" s="8"/>
      <c r="N362" s="1"/>
      <c r="O362" s="1"/>
      <c r="P362" s="1"/>
      <c r="Q362" s="1"/>
      <c r="R362" s="2"/>
      <c r="S362" s="1"/>
      <c r="T362" s="6"/>
    </row>
    <row r="363" spans="1:20" ht="27.95" customHeight="1" x14ac:dyDescent="0.3">
      <c r="A363" s="8"/>
      <c r="B363" s="8"/>
      <c r="C363" s="8"/>
      <c r="D363" s="12"/>
      <c r="E363" s="10"/>
      <c r="F363" s="10"/>
      <c r="G363" s="10"/>
      <c r="H363" s="10"/>
      <c r="I363" s="10"/>
      <c r="J363" s="10"/>
      <c r="K363" s="10"/>
      <c r="L363" s="10"/>
      <c r="M363" s="8"/>
      <c r="N363" s="1"/>
      <c r="O363" s="1"/>
      <c r="P363" s="1"/>
      <c r="Q363" s="1"/>
      <c r="R363" s="2"/>
      <c r="S363" s="1"/>
      <c r="T363" s="6"/>
    </row>
    <row r="364" spans="1:20" ht="27.95" customHeight="1" x14ac:dyDescent="0.3">
      <c r="A364" s="8"/>
      <c r="B364" s="8"/>
      <c r="C364" s="8"/>
      <c r="D364" s="12"/>
      <c r="E364" s="10"/>
      <c r="F364" s="10"/>
      <c r="G364" s="10"/>
      <c r="H364" s="10"/>
      <c r="I364" s="10"/>
      <c r="J364" s="10"/>
      <c r="K364" s="10"/>
      <c r="L364" s="10"/>
      <c r="M364" s="8"/>
      <c r="N364" s="1"/>
      <c r="O364" s="1"/>
      <c r="P364" s="1"/>
      <c r="Q364" s="1"/>
      <c r="R364" s="2"/>
      <c r="S364" s="1"/>
      <c r="T364" s="6"/>
    </row>
    <row r="365" spans="1:20" ht="27.95" customHeight="1" x14ac:dyDescent="0.3">
      <c r="A365" s="8"/>
      <c r="B365" s="8"/>
      <c r="C365" s="8"/>
      <c r="D365" s="12"/>
      <c r="E365" s="10"/>
      <c r="F365" s="10"/>
      <c r="G365" s="10"/>
      <c r="H365" s="10"/>
      <c r="I365" s="10"/>
      <c r="J365" s="10"/>
      <c r="K365" s="10"/>
      <c r="L365" s="10"/>
      <c r="M365" s="8"/>
      <c r="N365" s="1"/>
      <c r="O365" s="1"/>
      <c r="P365" s="1"/>
      <c r="Q365" s="1"/>
      <c r="R365" s="2"/>
      <c r="S365" s="1"/>
      <c r="T365" s="6"/>
    </row>
    <row r="366" spans="1:20" ht="27.95" customHeight="1" x14ac:dyDescent="0.3">
      <c r="A366" s="8" t="s">
        <v>1435</v>
      </c>
      <c r="B366" s="8" t="s">
        <v>52</v>
      </c>
      <c r="C366" s="8" t="s">
        <v>52</v>
      </c>
      <c r="D366" s="12"/>
      <c r="E366" s="10"/>
      <c r="F366" s="10"/>
      <c r="G366" s="10"/>
      <c r="H366" s="10"/>
      <c r="I366" s="10"/>
      <c r="J366" s="10"/>
      <c r="K366" s="10"/>
      <c r="L366" s="10"/>
      <c r="M366" s="8"/>
      <c r="N366" s="1" t="s">
        <v>1436</v>
      </c>
      <c r="O366" s="1" t="s">
        <v>52</v>
      </c>
      <c r="P366" s="1" t="s">
        <v>53</v>
      </c>
      <c r="Q366" s="1" t="s">
        <v>52</v>
      </c>
      <c r="R366" s="2">
        <v>2</v>
      </c>
      <c r="S366" s="1" t="s">
        <v>52</v>
      </c>
      <c r="T366" s="6"/>
    </row>
    <row r="367" spans="1:20" ht="27.95" customHeight="1" x14ac:dyDescent="0.3">
      <c r="A367" s="8" t="s">
        <v>1437</v>
      </c>
      <c r="B367" s="8" t="s">
        <v>52</v>
      </c>
      <c r="C367" s="8" t="s">
        <v>52</v>
      </c>
      <c r="D367" s="9">
        <v>1</v>
      </c>
      <c r="E367" s="10">
        <f>공종별내역서!F3175</f>
        <v>0</v>
      </c>
      <c r="F367" s="10">
        <f t="shared" si="14"/>
        <v>0</v>
      </c>
      <c r="G367" s="10">
        <f>공종별내역서!H3175</f>
        <v>0</v>
      </c>
      <c r="H367" s="10">
        <f t="shared" si="15"/>
        <v>0</v>
      </c>
      <c r="I367" s="10">
        <f>공종별내역서!J3175</f>
        <v>0</v>
      </c>
      <c r="J367" s="10">
        <f t="shared" si="16"/>
        <v>0</v>
      </c>
      <c r="K367" s="10">
        <f t="shared" si="17"/>
        <v>0</v>
      </c>
      <c r="L367" s="10">
        <f t="shared" si="18"/>
        <v>0</v>
      </c>
      <c r="M367" s="8" t="s">
        <v>52</v>
      </c>
      <c r="N367" s="1" t="s">
        <v>1438</v>
      </c>
      <c r="O367" s="1" t="s">
        <v>52</v>
      </c>
      <c r="P367" s="1" t="s">
        <v>1436</v>
      </c>
      <c r="Q367" s="1" t="s">
        <v>52</v>
      </c>
      <c r="R367" s="2">
        <v>3</v>
      </c>
      <c r="S367" s="1" t="s">
        <v>52</v>
      </c>
      <c r="T367" s="6"/>
    </row>
    <row r="368" spans="1:20" ht="27.95" customHeight="1" x14ac:dyDescent="0.3">
      <c r="A368" s="8" t="s">
        <v>1446</v>
      </c>
      <c r="B368" s="8" t="s">
        <v>52</v>
      </c>
      <c r="C368" s="8" t="s">
        <v>52</v>
      </c>
      <c r="D368" s="9">
        <v>1</v>
      </c>
      <c r="E368" s="10">
        <f>공종별내역서!F3201</f>
        <v>0</v>
      </c>
      <c r="F368" s="10">
        <f t="shared" si="14"/>
        <v>0</v>
      </c>
      <c r="G368" s="10">
        <f>공종별내역서!H3201</f>
        <v>0</v>
      </c>
      <c r="H368" s="10">
        <f t="shared" si="15"/>
        <v>0</v>
      </c>
      <c r="I368" s="10">
        <f>공종별내역서!J3201</f>
        <v>0</v>
      </c>
      <c r="J368" s="10">
        <f t="shared" si="16"/>
        <v>0</v>
      </c>
      <c r="K368" s="10">
        <f t="shared" si="17"/>
        <v>0</v>
      </c>
      <c r="L368" s="10">
        <f t="shared" si="18"/>
        <v>0</v>
      </c>
      <c r="M368" s="8" t="s">
        <v>52</v>
      </c>
      <c r="N368" s="1" t="s">
        <v>1447</v>
      </c>
      <c r="O368" s="1" t="s">
        <v>52</v>
      </c>
      <c r="P368" s="1" t="s">
        <v>1436</v>
      </c>
      <c r="Q368" s="1" t="s">
        <v>52</v>
      </c>
      <c r="R368" s="2">
        <v>3</v>
      </c>
      <c r="S368" s="1" t="s">
        <v>52</v>
      </c>
      <c r="T368" s="6"/>
    </row>
    <row r="369" spans="1:20" ht="27.95" customHeight="1" x14ac:dyDescent="0.3">
      <c r="A369" s="8" t="s">
        <v>1484</v>
      </c>
      <c r="B369" s="8" t="s">
        <v>52</v>
      </c>
      <c r="C369" s="8" t="s">
        <v>52</v>
      </c>
      <c r="D369" s="9">
        <v>1</v>
      </c>
      <c r="E369" s="10">
        <f>공종별내역서!F3227</f>
        <v>0</v>
      </c>
      <c r="F369" s="10">
        <f t="shared" si="14"/>
        <v>0</v>
      </c>
      <c r="G369" s="10">
        <f>공종별내역서!H3227</f>
        <v>0</v>
      </c>
      <c r="H369" s="10">
        <f t="shared" si="15"/>
        <v>0</v>
      </c>
      <c r="I369" s="10">
        <f>공종별내역서!J3227</f>
        <v>0</v>
      </c>
      <c r="J369" s="10">
        <f t="shared" si="16"/>
        <v>0</v>
      </c>
      <c r="K369" s="10">
        <f t="shared" si="17"/>
        <v>0</v>
      </c>
      <c r="L369" s="10">
        <f t="shared" si="18"/>
        <v>0</v>
      </c>
      <c r="M369" s="8" t="s">
        <v>52</v>
      </c>
      <c r="N369" s="1" t="s">
        <v>1485</v>
      </c>
      <c r="O369" s="1" t="s">
        <v>52</v>
      </c>
      <c r="P369" s="1" t="s">
        <v>1436</v>
      </c>
      <c r="Q369" s="1" t="s">
        <v>52</v>
      </c>
      <c r="R369" s="2">
        <v>3</v>
      </c>
      <c r="S369" s="1" t="s">
        <v>52</v>
      </c>
      <c r="T369" s="6"/>
    </row>
    <row r="370" spans="1:20" ht="27.95" customHeight="1" x14ac:dyDescent="0.3">
      <c r="A370" s="8" t="s">
        <v>89</v>
      </c>
      <c r="B370" s="12"/>
      <c r="C370" s="12"/>
      <c r="D370" s="12"/>
      <c r="E370" s="12"/>
      <c r="F370" s="10">
        <f>SUM(F367:F369)</f>
        <v>0</v>
      </c>
      <c r="G370" s="12"/>
      <c r="H370" s="10">
        <f>SUM(H367:H369)</f>
        <v>0</v>
      </c>
      <c r="I370" s="12"/>
      <c r="J370" s="10">
        <f>SUM(J367:J369)</f>
        <v>0</v>
      </c>
      <c r="K370" s="12"/>
      <c r="L370" s="10">
        <f>SUM(L367:L369)</f>
        <v>0</v>
      </c>
      <c r="M370" s="12"/>
      <c r="T370" s="5"/>
    </row>
    <row r="371" spans="1:20" ht="27.95" customHeight="1" x14ac:dyDescent="0.3">
      <c r="A371" s="8" t="s">
        <v>1489</v>
      </c>
      <c r="B371" s="8" t="s">
        <v>52</v>
      </c>
      <c r="C371" s="8" t="s">
        <v>52</v>
      </c>
      <c r="D371" s="9">
        <v>1</v>
      </c>
      <c r="E371" s="10">
        <f>공종별내역서!F3253</f>
        <v>0</v>
      </c>
      <c r="F371" s="10">
        <f t="shared" si="14"/>
        <v>0</v>
      </c>
      <c r="G371" s="10">
        <f>공종별내역서!H3253</f>
        <v>0</v>
      </c>
      <c r="H371" s="10">
        <f t="shared" si="15"/>
        <v>0</v>
      </c>
      <c r="I371" s="10">
        <f>공종별내역서!J3253</f>
        <v>0</v>
      </c>
      <c r="J371" s="10">
        <f t="shared" si="16"/>
        <v>0</v>
      </c>
      <c r="K371" s="10">
        <f t="shared" si="17"/>
        <v>0</v>
      </c>
      <c r="L371" s="10">
        <f t="shared" si="18"/>
        <v>0</v>
      </c>
      <c r="M371" s="8" t="s">
        <v>52</v>
      </c>
      <c r="N371" s="1" t="s">
        <v>1490</v>
      </c>
      <c r="O371" s="1" t="s">
        <v>52</v>
      </c>
      <c r="P371" s="1" t="s">
        <v>52</v>
      </c>
      <c r="Q371" s="1" t="s">
        <v>114</v>
      </c>
      <c r="R371" s="2">
        <v>3</v>
      </c>
      <c r="S371" s="1" t="s">
        <v>52</v>
      </c>
      <c r="T371" s="6">
        <f>L371*1</f>
        <v>0</v>
      </c>
    </row>
    <row r="372" spans="1:20" ht="27.95" customHeight="1" x14ac:dyDescent="0.3">
      <c r="A372" s="8"/>
      <c r="B372" s="8"/>
      <c r="C372" s="8"/>
      <c r="D372" s="12"/>
      <c r="E372" s="10"/>
      <c r="F372" s="10"/>
      <c r="G372" s="10"/>
      <c r="H372" s="10"/>
      <c r="I372" s="10"/>
      <c r="J372" s="10"/>
      <c r="K372" s="10"/>
      <c r="L372" s="10"/>
      <c r="M372" s="8"/>
      <c r="N372" s="1"/>
      <c r="O372" s="1"/>
      <c r="P372" s="1"/>
      <c r="Q372" s="1"/>
      <c r="R372" s="2"/>
      <c r="S372" s="1"/>
      <c r="T372" s="6"/>
    </row>
    <row r="373" spans="1:20" ht="27.95" customHeight="1" x14ac:dyDescent="0.3">
      <c r="A373" s="8"/>
      <c r="B373" s="8"/>
      <c r="C373" s="8"/>
      <c r="D373" s="12"/>
      <c r="E373" s="10"/>
      <c r="F373" s="10"/>
      <c r="G373" s="10"/>
      <c r="H373" s="10"/>
      <c r="I373" s="10"/>
      <c r="J373" s="10"/>
      <c r="K373" s="10"/>
      <c r="L373" s="10"/>
      <c r="M373" s="8"/>
      <c r="N373" s="1"/>
      <c r="O373" s="1"/>
      <c r="P373" s="1"/>
      <c r="Q373" s="1"/>
      <c r="R373" s="2"/>
      <c r="S373" s="1"/>
      <c r="T373" s="6"/>
    </row>
    <row r="374" spans="1:20" ht="27.95" customHeight="1" x14ac:dyDescent="0.3">
      <c r="A374" s="8"/>
      <c r="B374" s="8"/>
      <c r="C374" s="8"/>
      <c r="D374" s="12"/>
      <c r="E374" s="10"/>
      <c r="F374" s="10"/>
      <c r="G374" s="10"/>
      <c r="H374" s="10"/>
      <c r="I374" s="10"/>
      <c r="J374" s="10"/>
      <c r="K374" s="10"/>
      <c r="L374" s="10"/>
      <c r="M374" s="8"/>
      <c r="N374" s="1"/>
      <c r="O374" s="1"/>
      <c r="P374" s="1"/>
      <c r="Q374" s="1"/>
      <c r="R374" s="2"/>
      <c r="S374" s="1"/>
      <c r="T374" s="6"/>
    </row>
    <row r="375" spans="1:20" ht="27.95" customHeight="1" x14ac:dyDescent="0.3">
      <c r="A375" s="8"/>
      <c r="B375" s="8"/>
      <c r="C375" s="8"/>
      <c r="D375" s="12"/>
      <c r="E375" s="10"/>
      <c r="F375" s="10"/>
      <c r="G375" s="10"/>
      <c r="H375" s="10"/>
      <c r="I375" s="10"/>
      <c r="J375" s="10"/>
      <c r="K375" s="10"/>
      <c r="L375" s="10"/>
      <c r="M375" s="8"/>
      <c r="N375" s="1"/>
      <c r="O375" s="1"/>
      <c r="P375" s="1"/>
      <c r="Q375" s="1"/>
      <c r="R375" s="2"/>
      <c r="S375" s="1"/>
      <c r="T375" s="6"/>
    </row>
    <row r="376" spans="1:20" ht="27.95" customHeight="1" x14ac:dyDescent="0.3">
      <c r="A376" s="8" t="s">
        <v>1494</v>
      </c>
      <c r="B376" s="8" t="s">
        <v>52</v>
      </c>
      <c r="C376" s="8" t="s">
        <v>52</v>
      </c>
      <c r="D376" s="12"/>
      <c r="E376" s="10"/>
      <c r="F376" s="10"/>
      <c r="G376" s="10"/>
      <c r="H376" s="10"/>
      <c r="I376" s="10"/>
      <c r="J376" s="10"/>
      <c r="K376" s="10"/>
      <c r="L376" s="10"/>
      <c r="M376" s="8"/>
      <c r="N376" s="1" t="s">
        <v>1495</v>
      </c>
      <c r="O376" s="1" t="s">
        <v>52</v>
      </c>
      <c r="P376" s="1" t="s">
        <v>53</v>
      </c>
      <c r="Q376" s="1" t="s">
        <v>52</v>
      </c>
      <c r="R376" s="2">
        <v>2</v>
      </c>
      <c r="S376" s="1" t="s">
        <v>52</v>
      </c>
      <c r="T376" s="6"/>
    </row>
    <row r="377" spans="1:20" ht="27.95" customHeight="1" x14ac:dyDescent="0.3">
      <c r="A377" s="8" t="s">
        <v>1496</v>
      </c>
      <c r="B377" s="8" t="s">
        <v>52</v>
      </c>
      <c r="C377" s="8" t="s">
        <v>52</v>
      </c>
      <c r="D377" s="9">
        <v>1</v>
      </c>
      <c r="E377" s="10">
        <f>공종별내역서!F3279</f>
        <v>0</v>
      </c>
      <c r="F377" s="10">
        <f t="shared" si="14"/>
        <v>0</v>
      </c>
      <c r="G377" s="10">
        <f>공종별내역서!H3279</f>
        <v>0</v>
      </c>
      <c r="H377" s="10">
        <f t="shared" si="15"/>
        <v>0</v>
      </c>
      <c r="I377" s="10">
        <f>공종별내역서!J3279</f>
        <v>0</v>
      </c>
      <c r="J377" s="10">
        <f t="shared" si="16"/>
        <v>0</v>
      </c>
      <c r="K377" s="10">
        <f t="shared" si="17"/>
        <v>0</v>
      </c>
      <c r="L377" s="10">
        <f t="shared" si="18"/>
        <v>0</v>
      </c>
      <c r="M377" s="8" t="s">
        <v>52</v>
      </c>
      <c r="N377" s="1" t="s">
        <v>1497</v>
      </c>
      <c r="O377" s="1" t="s">
        <v>52</v>
      </c>
      <c r="P377" s="1" t="s">
        <v>1495</v>
      </c>
      <c r="Q377" s="1" t="s">
        <v>52</v>
      </c>
      <c r="R377" s="2">
        <v>3</v>
      </c>
      <c r="S377" s="1" t="s">
        <v>52</v>
      </c>
      <c r="T377" s="6"/>
    </row>
    <row r="378" spans="1:20" ht="27.95" customHeight="1" x14ac:dyDescent="0.3">
      <c r="A378" s="8" t="s">
        <v>1507</v>
      </c>
      <c r="B378" s="8" t="s">
        <v>52</v>
      </c>
      <c r="C378" s="8" t="s">
        <v>52</v>
      </c>
      <c r="D378" s="9">
        <v>1</v>
      </c>
      <c r="E378" s="10">
        <f>공종별내역서!F3305</f>
        <v>0</v>
      </c>
      <c r="F378" s="10">
        <f t="shared" si="14"/>
        <v>0</v>
      </c>
      <c r="G378" s="10">
        <f>공종별내역서!H3305</f>
        <v>0</v>
      </c>
      <c r="H378" s="10">
        <f t="shared" si="15"/>
        <v>0</v>
      </c>
      <c r="I378" s="10">
        <f>공종별내역서!J3305</f>
        <v>0</v>
      </c>
      <c r="J378" s="10">
        <f t="shared" si="16"/>
        <v>0</v>
      </c>
      <c r="K378" s="10">
        <f t="shared" si="17"/>
        <v>0</v>
      </c>
      <c r="L378" s="10">
        <f t="shared" si="18"/>
        <v>0</v>
      </c>
      <c r="M378" s="8" t="s">
        <v>52</v>
      </c>
      <c r="N378" s="1" t="s">
        <v>1508</v>
      </c>
      <c r="O378" s="1" t="s">
        <v>52</v>
      </c>
      <c r="P378" s="1" t="s">
        <v>1495</v>
      </c>
      <c r="Q378" s="1" t="s">
        <v>52</v>
      </c>
      <c r="R378" s="2">
        <v>3</v>
      </c>
      <c r="S378" s="1" t="s">
        <v>52</v>
      </c>
      <c r="T378" s="6"/>
    </row>
    <row r="379" spans="1:20" ht="27.95" customHeight="1" x14ac:dyDescent="0.3">
      <c r="A379" s="8" t="s">
        <v>89</v>
      </c>
      <c r="B379" s="12"/>
      <c r="C379" s="12"/>
      <c r="D379" s="12"/>
      <c r="E379" s="12"/>
      <c r="F379" s="10">
        <f>SUM(F377:F378)</f>
        <v>0</v>
      </c>
      <c r="G379" s="12"/>
      <c r="H379" s="10">
        <f>SUM(H377:H378)</f>
        <v>0</v>
      </c>
      <c r="I379" s="12"/>
      <c r="J379" s="10">
        <f>SUM(J377:J378)</f>
        <v>0</v>
      </c>
      <c r="K379" s="12"/>
      <c r="L379" s="10">
        <f>SUM(L377:L378)</f>
        <v>0</v>
      </c>
      <c r="M379" s="12"/>
      <c r="T379" s="5"/>
    </row>
    <row r="380" spans="1:20" ht="27.95" customHeight="1" x14ac:dyDescent="0.3">
      <c r="A380" s="8" t="s">
        <v>1512</v>
      </c>
      <c r="B380" s="8" t="s">
        <v>52</v>
      </c>
      <c r="C380" s="8" t="s">
        <v>52</v>
      </c>
      <c r="D380" s="9">
        <v>1</v>
      </c>
      <c r="E380" s="10">
        <f>공종별내역서!F3331</f>
        <v>0</v>
      </c>
      <c r="F380" s="10">
        <f t="shared" si="14"/>
        <v>0</v>
      </c>
      <c r="G380" s="10">
        <f>공종별내역서!H3331</f>
        <v>0</v>
      </c>
      <c r="H380" s="10">
        <f t="shared" si="15"/>
        <v>0</v>
      </c>
      <c r="I380" s="10">
        <f>공종별내역서!J3331</f>
        <v>0</v>
      </c>
      <c r="J380" s="10">
        <f t="shared" si="16"/>
        <v>0</v>
      </c>
      <c r="K380" s="10">
        <f t="shared" si="17"/>
        <v>0</v>
      </c>
      <c r="L380" s="10">
        <f t="shared" si="18"/>
        <v>0</v>
      </c>
      <c r="M380" s="8" t="s">
        <v>52</v>
      </c>
      <c r="N380" s="1" t="s">
        <v>1513</v>
      </c>
      <c r="O380" s="1" t="s">
        <v>52</v>
      </c>
      <c r="P380" s="1" t="s">
        <v>52</v>
      </c>
      <c r="Q380" s="1" t="s">
        <v>114</v>
      </c>
      <c r="R380" s="2">
        <v>3</v>
      </c>
      <c r="S380" s="1" t="s">
        <v>52</v>
      </c>
      <c r="T380" s="6">
        <f>L380*1</f>
        <v>0</v>
      </c>
    </row>
    <row r="381" spans="1:20" ht="27.95" customHeight="1" x14ac:dyDescent="0.3">
      <c r="A381" s="8" t="s">
        <v>1516</v>
      </c>
      <c r="B381" s="8" t="s">
        <v>52</v>
      </c>
      <c r="C381" s="8" t="s">
        <v>52</v>
      </c>
      <c r="D381" s="12"/>
      <c r="E381" s="10"/>
      <c r="F381" s="10"/>
      <c r="G381" s="10"/>
      <c r="H381" s="10"/>
      <c r="I381" s="10"/>
      <c r="J381" s="10"/>
      <c r="K381" s="10"/>
      <c r="L381" s="10"/>
      <c r="M381" s="8"/>
      <c r="N381" s="1" t="s">
        <v>1517</v>
      </c>
      <c r="O381" s="1" t="s">
        <v>52</v>
      </c>
      <c r="P381" s="1" t="s">
        <v>53</v>
      </c>
      <c r="Q381" s="1" t="s">
        <v>52</v>
      </c>
      <c r="R381" s="2">
        <v>2</v>
      </c>
      <c r="S381" s="1" t="s">
        <v>52</v>
      </c>
      <c r="T381" s="6"/>
    </row>
    <row r="382" spans="1:20" ht="27.95" customHeight="1" x14ac:dyDescent="0.3">
      <c r="A382" s="8" t="s">
        <v>1518</v>
      </c>
      <c r="B382" s="8" t="s">
        <v>52</v>
      </c>
      <c r="C382" s="8" t="s">
        <v>52</v>
      </c>
      <c r="D382" s="9">
        <v>1</v>
      </c>
      <c r="E382" s="10">
        <f>공종별내역서!F3357</f>
        <v>0</v>
      </c>
      <c r="F382" s="10">
        <f t="shared" si="14"/>
        <v>0</v>
      </c>
      <c r="G382" s="10">
        <f>공종별내역서!H3357</f>
        <v>0</v>
      </c>
      <c r="H382" s="10">
        <f t="shared" si="15"/>
        <v>0</v>
      </c>
      <c r="I382" s="10">
        <f>공종별내역서!J3357</f>
        <v>0</v>
      </c>
      <c r="J382" s="10">
        <f t="shared" si="16"/>
        <v>0</v>
      </c>
      <c r="K382" s="10">
        <f t="shared" si="17"/>
        <v>0</v>
      </c>
      <c r="L382" s="10">
        <f t="shared" si="18"/>
        <v>0</v>
      </c>
      <c r="M382" s="8" t="s">
        <v>52</v>
      </c>
      <c r="N382" s="1" t="s">
        <v>1519</v>
      </c>
      <c r="O382" s="1" t="s">
        <v>52</v>
      </c>
      <c r="P382" s="1" t="s">
        <v>1517</v>
      </c>
      <c r="Q382" s="1" t="s">
        <v>52</v>
      </c>
      <c r="R382" s="2">
        <v>3</v>
      </c>
      <c r="S382" s="1" t="s">
        <v>52</v>
      </c>
      <c r="T382" s="6"/>
    </row>
    <row r="383" spans="1:20" ht="27.95" customHeight="1" x14ac:dyDescent="0.3">
      <c r="A383" s="8" t="s">
        <v>1524</v>
      </c>
      <c r="B383" s="8" t="s">
        <v>52</v>
      </c>
      <c r="C383" s="8" t="s">
        <v>52</v>
      </c>
      <c r="D383" s="9">
        <v>1</v>
      </c>
      <c r="E383" s="10">
        <f>공종별내역서!F3383</f>
        <v>0</v>
      </c>
      <c r="F383" s="10">
        <f t="shared" si="14"/>
        <v>0</v>
      </c>
      <c r="G383" s="10">
        <f>공종별내역서!H3383</f>
        <v>0</v>
      </c>
      <c r="H383" s="10">
        <f t="shared" si="15"/>
        <v>0</v>
      </c>
      <c r="I383" s="10">
        <f>공종별내역서!J3383</f>
        <v>0</v>
      </c>
      <c r="J383" s="10">
        <f t="shared" si="16"/>
        <v>0</v>
      </c>
      <c r="K383" s="10">
        <f t="shared" si="17"/>
        <v>0</v>
      </c>
      <c r="L383" s="10">
        <f t="shared" si="18"/>
        <v>0</v>
      </c>
      <c r="M383" s="8" t="s">
        <v>52</v>
      </c>
      <c r="N383" s="1" t="s">
        <v>1525</v>
      </c>
      <c r="O383" s="1" t="s">
        <v>52</v>
      </c>
      <c r="P383" s="1" t="s">
        <v>1517</v>
      </c>
      <c r="Q383" s="1" t="s">
        <v>52</v>
      </c>
      <c r="R383" s="2">
        <v>3</v>
      </c>
      <c r="S383" s="1" t="s">
        <v>52</v>
      </c>
      <c r="T383" s="6"/>
    </row>
    <row r="384" spans="1:20" ht="27.95" customHeight="1" x14ac:dyDescent="0.3">
      <c r="A384" s="8" t="s">
        <v>1535</v>
      </c>
      <c r="B384" s="8" t="s">
        <v>52</v>
      </c>
      <c r="C384" s="8" t="s">
        <v>52</v>
      </c>
      <c r="D384" s="9">
        <v>1</v>
      </c>
      <c r="E384" s="10">
        <f>공종별내역서!F3409</f>
        <v>0</v>
      </c>
      <c r="F384" s="10">
        <f t="shared" si="14"/>
        <v>0</v>
      </c>
      <c r="G384" s="10">
        <f>공종별내역서!H3409</f>
        <v>0</v>
      </c>
      <c r="H384" s="10">
        <f t="shared" si="15"/>
        <v>0</v>
      </c>
      <c r="I384" s="10">
        <f>공종별내역서!J3409</f>
        <v>0</v>
      </c>
      <c r="J384" s="10">
        <f t="shared" si="16"/>
        <v>0</v>
      </c>
      <c r="K384" s="10">
        <f t="shared" si="17"/>
        <v>0</v>
      </c>
      <c r="L384" s="10">
        <f t="shared" si="18"/>
        <v>0</v>
      </c>
      <c r="M384" s="8" t="s">
        <v>52</v>
      </c>
      <c r="N384" s="1" t="s">
        <v>1536</v>
      </c>
      <c r="O384" s="1" t="s">
        <v>52</v>
      </c>
      <c r="P384" s="1" t="s">
        <v>1517</v>
      </c>
      <c r="Q384" s="1" t="s">
        <v>52</v>
      </c>
      <c r="R384" s="2">
        <v>3</v>
      </c>
      <c r="S384" s="1" t="s">
        <v>52</v>
      </c>
      <c r="T384" s="6"/>
    </row>
    <row r="385" spans="1:20" ht="27.95" customHeight="1" x14ac:dyDescent="0.3">
      <c r="A385" s="8" t="s">
        <v>89</v>
      </c>
      <c r="B385" s="12"/>
      <c r="C385" s="12"/>
      <c r="D385" s="12"/>
      <c r="E385" s="12"/>
      <c r="F385" s="10">
        <f>SUM(F382:F384)</f>
        <v>0</v>
      </c>
      <c r="G385" s="12"/>
      <c r="H385" s="10">
        <f>SUM(H382:H384)</f>
        <v>0</v>
      </c>
      <c r="I385" s="12"/>
      <c r="J385" s="10">
        <f>SUM(J382:J384)</f>
        <v>0</v>
      </c>
      <c r="K385" s="12"/>
      <c r="L385" s="10">
        <f>SUM(L382:L384)</f>
        <v>0</v>
      </c>
      <c r="M385" s="12"/>
      <c r="T385" s="5"/>
    </row>
    <row r="386" spans="1:20" ht="27.95" customHeight="1" x14ac:dyDescent="0.3">
      <c r="A386" s="8" t="s">
        <v>1542</v>
      </c>
      <c r="B386" s="8" t="s">
        <v>52</v>
      </c>
      <c r="C386" s="8" t="s">
        <v>52</v>
      </c>
      <c r="D386" s="9">
        <v>1</v>
      </c>
      <c r="E386" s="10">
        <f>공종별내역서!F3435</f>
        <v>0</v>
      </c>
      <c r="F386" s="10">
        <f t="shared" si="14"/>
        <v>0</v>
      </c>
      <c r="G386" s="10">
        <f>공종별내역서!H3435</f>
        <v>0</v>
      </c>
      <c r="H386" s="10">
        <f t="shared" si="15"/>
        <v>0</v>
      </c>
      <c r="I386" s="10">
        <f>공종별내역서!J3435</f>
        <v>0</v>
      </c>
      <c r="J386" s="10">
        <f t="shared" si="16"/>
        <v>0</v>
      </c>
      <c r="K386" s="10">
        <f t="shared" si="17"/>
        <v>0</v>
      </c>
      <c r="L386" s="10">
        <f t="shared" si="18"/>
        <v>0</v>
      </c>
      <c r="M386" s="8" t="s">
        <v>52</v>
      </c>
      <c r="N386" s="1" t="s">
        <v>1543</v>
      </c>
      <c r="O386" s="1" t="s">
        <v>52</v>
      </c>
      <c r="P386" s="1" t="s">
        <v>52</v>
      </c>
      <c r="Q386" s="1" t="s">
        <v>114</v>
      </c>
      <c r="R386" s="2">
        <v>3</v>
      </c>
      <c r="S386" s="1" t="s">
        <v>52</v>
      </c>
      <c r="T386" s="6">
        <f>L386*1</f>
        <v>0</v>
      </c>
    </row>
    <row r="387" spans="1:20" ht="27.95" customHeight="1" x14ac:dyDescent="0.3">
      <c r="A387" s="8"/>
      <c r="B387" s="8"/>
      <c r="C387" s="8"/>
      <c r="D387" s="12"/>
      <c r="E387" s="10"/>
      <c r="F387" s="10"/>
      <c r="G387" s="10"/>
      <c r="H387" s="10"/>
      <c r="I387" s="10"/>
      <c r="J387" s="10"/>
      <c r="K387" s="10"/>
      <c r="L387" s="10"/>
      <c r="M387" s="8"/>
      <c r="N387" s="1"/>
      <c r="O387" s="1"/>
      <c r="P387" s="1"/>
      <c r="Q387" s="1"/>
      <c r="R387" s="2"/>
      <c r="S387" s="1"/>
      <c r="T387" s="6"/>
    </row>
    <row r="388" spans="1:20" ht="27.95" customHeight="1" x14ac:dyDescent="0.3">
      <c r="A388" s="8"/>
      <c r="B388" s="8"/>
      <c r="C388" s="8"/>
      <c r="D388" s="12"/>
      <c r="E388" s="10"/>
      <c r="F388" s="10"/>
      <c r="G388" s="10"/>
      <c r="H388" s="10"/>
      <c r="I388" s="10"/>
      <c r="J388" s="10"/>
      <c r="K388" s="10"/>
      <c r="L388" s="10"/>
      <c r="M388" s="8"/>
      <c r="N388" s="1"/>
      <c r="O388" s="1"/>
      <c r="P388" s="1"/>
      <c r="Q388" s="1"/>
      <c r="R388" s="2"/>
      <c r="S388" s="1"/>
      <c r="T388" s="6"/>
    </row>
    <row r="389" spans="1:20" ht="27.95" customHeight="1" x14ac:dyDescent="0.3">
      <c r="A389" s="8"/>
      <c r="B389" s="8"/>
      <c r="C389" s="8"/>
      <c r="D389" s="12"/>
      <c r="E389" s="10"/>
      <c r="F389" s="10"/>
      <c r="G389" s="10"/>
      <c r="H389" s="10"/>
      <c r="I389" s="10"/>
      <c r="J389" s="10"/>
      <c r="K389" s="10"/>
      <c r="L389" s="10"/>
      <c r="M389" s="8"/>
      <c r="N389" s="1"/>
      <c r="O389" s="1"/>
      <c r="P389" s="1"/>
      <c r="Q389" s="1"/>
      <c r="R389" s="2"/>
      <c r="S389" s="1"/>
      <c r="T389" s="6"/>
    </row>
    <row r="390" spans="1:20" ht="27.95" customHeight="1" x14ac:dyDescent="0.3">
      <c r="A390" s="8"/>
      <c r="B390" s="8"/>
      <c r="C390" s="8"/>
      <c r="D390" s="12"/>
      <c r="E390" s="10"/>
      <c r="F390" s="10"/>
      <c r="G390" s="10"/>
      <c r="H390" s="10"/>
      <c r="I390" s="10"/>
      <c r="J390" s="10"/>
      <c r="K390" s="10"/>
      <c r="L390" s="10"/>
      <c r="M390" s="8"/>
      <c r="N390" s="1"/>
      <c r="O390" s="1"/>
      <c r="P390" s="1"/>
      <c r="Q390" s="1"/>
      <c r="R390" s="2"/>
      <c r="S390" s="1"/>
      <c r="T390" s="6"/>
    </row>
    <row r="391" spans="1:20" ht="27.95" customHeight="1" x14ac:dyDescent="0.3">
      <c r="A391" s="8" t="s">
        <v>1548</v>
      </c>
      <c r="B391" s="8" t="s">
        <v>52</v>
      </c>
      <c r="C391" s="8" t="s">
        <v>52</v>
      </c>
      <c r="D391" s="12"/>
      <c r="E391" s="10"/>
      <c r="F391" s="10"/>
      <c r="G391" s="10"/>
      <c r="H391" s="10"/>
      <c r="I391" s="10"/>
      <c r="J391" s="10"/>
      <c r="K391" s="10"/>
      <c r="L391" s="10"/>
      <c r="M391" s="8"/>
      <c r="N391" s="1" t="s">
        <v>1549</v>
      </c>
      <c r="O391" s="1" t="s">
        <v>52</v>
      </c>
      <c r="P391" s="1" t="s">
        <v>53</v>
      </c>
      <c r="Q391" s="1" t="s">
        <v>52</v>
      </c>
      <c r="R391" s="2">
        <v>2</v>
      </c>
      <c r="S391" s="1" t="s">
        <v>52</v>
      </c>
      <c r="T391" s="6"/>
    </row>
    <row r="392" spans="1:20" ht="27.95" customHeight="1" x14ac:dyDescent="0.3">
      <c r="A392" s="8" t="s">
        <v>1550</v>
      </c>
      <c r="B392" s="8" t="s">
        <v>52</v>
      </c>
      <c r="C392" s="8" t="s">
        <v>52</v>
      </c>
      <c r="D392" s="9">
        <v>1</v>
      </c>
      <c r="E392" s="10">
        <f>공종별내역서!F3461</f>
        <v>0</v>
      </c>
      <c r="F392" s="10">
        <f t="shared" si="14"/>
        <v>0</v>
      </c>
      <c r="G392" s="10">
        <f>공종별내역서!H3461</f>
        <v>0</v>
      </c>
      <c r="H392" s="10">
        <f t="shared" si="15"/>
        <v>0</v>
      </c>
      <c r="I392" s="10">
        <f>공종별내역서!J3461</f>
        <v>0</v>
      </c>
      <c r="J392" s="10">
        <f t="shared" si="16"/>
        <v>0</v>
      </c>
      <c r="K392" s="10">
        <f t="shared" si="17"/>
        <v>0</v>
      </c>
      <c r="L392" s="10">
        <f t="shared" si="18"/>
        <v>0</v>
      </c>
      <c r="M392" s="8" t="s">
        <v>52</v>
      </c>
      <c r="N392" s="1" t="s">
        <v>1551</v>
      </c>
      <c r="O392" s="1" t="s">
        <v>52</v>
      </c>
      <c r="P392" s="1" t="s">
        <v>1549</v>
      </c>
      <c r="Q392" s="1" t="s">
        <v>52</v>
      </c>
      <c r="R392" s="2">
        <v>3</v>
      </c>
      <c r="S392" s="1" t="s">
        <v>52</v>
      </c>
      <c r="T392" s="6"/>
    </row>
    <row r="393" spans="1:20" ht="27.95" customHeight="1" x14ac:dyDescent="0.3">
      <c r="A393" s="8" t="s">
        <v>1554</v>
      </c>
      <c r="B393" s="8" t="s">
        <v>52</v>
      </c>
      <c r="C393" s="8" t="s">
        <v>52</v>
      </c>
      <c r="D393" s="9">
        <v>1</v>
      </c>
      <c r="E393" s="10">
        <f>공종별내역서!F3487</f>
        <v>0</v>
      </c>
      <c r="F393" s="10">
        <f t="shared" si="14"/>
        <v>0</v>
      </c>
      <c r="G393" s="10">
        <f>공종별내역서!H3487</f>
        <v>0</v>
      </c>
      <c r="H393" s="10">
        <f t="shared" si="15"/>
        <v>0</v>
      </c>
      <c r="I393" s="10">
        <f>공종별내역서!J3487</f>
        <v>0</v>
      </c>
      <c r="J393" s="10">
        <f t="shared" si="16"/>
        <v>0</v>
      </c>
      <c r="K393" s="10">
        <f t="shared" si="17"/>
        <v>0</v>
      </c>
      <c r="L393" s="10">
        <f t="shared" si="18"/>
        <v>0</v>
      </c>
      <c r="M393" s="8" t="s">
        <v>52</v>
      </c>
      <c r="N393" s="1" t="s">
        <v>1555</v>
      </c>
      <c r="O393" s="1" t="s">
        <v>52</v>
      </c>
      <c r="P393" s="1" t="s">
        <v>1549</v>
      </c>
      <c r="Q393" s="1" t="s">
        <v>52</v>
      </c>
      <c r="R393" s="2">
        <v>3</v>
      </c>
      <c r="S393" s="1" t="s">
        <v>52</v>
      </c>
      <c r="T393" s="6"/>
    </row>
    <row r="394" spans="1:20" ht="27.95" customHeight="1" x14ac:dyDescent="0.3">
      <c r="A394" s="8" t="s">
        <v>1590</v>
      </c>
      <c r="B394" s="8" t="s">
        <v>52</v>
      </c>
      <c r="C394" s="8" t="s">
        <v>52</v>
      </c>
      <c r="D394" s="9">
        <v>1</v>
      </c>
      <c r="E394" s="10">
        <f>공종별내역서!F3513</f>
        <v>0</v>
      </c>
      <c r="F394" s="10">
        <f t="shared" si="14"/>
        <v>0</v>
      </c>
      <c r="G394" s="10">
        <f>공종별내역서!H3513</f>
        <v>0</v>
      </c>
      <c r="H394" s="10">
        <f t="shared" si="15"/>
        <v>0</v>
      </c>
      <c r="I394" s="10">
        <f>공종별내역서!J3513</f>
        <v>0</v>
      </c>
      <c r="J394" s="10">
        <f t="shared" si="16"/>
        <v>0</v>
      </c>
      <c r="K394" s="10">
        <f t="shared" si="17"/>
        <v>0</v>
      </c>
      <c r="L394" s="10">
        <f t="shared" si="18"/>
        <v>0</v>
      </c>
      <c r="M394" s="8" t="s">
        <v>52</v>
      </c>
      <c r="N394" s="1" t="s">
        <v>1591</v>
      </c>
      <c r="O394" s="1" t="s">
        <v>52</v>
      </c>
      <c r="P394" s="1" t="s">
        <v>1549</v>
      </c>
      <c r="Q394" s="1" t="s">
        <v>52</v>
      </c>
      <c r="R394" s="2">
        <v>3</v>
      </c>
      <c r="S394" s="1" t="s">
        <v>52</v>
      </c>
      <c r="T394" s="6"/>
    </row>
    <row r="395" spans="1:20" ht="27.95" customHeight="1" x14ac:dyDescent="0.3">
      <c r="A395" s="8" t="s">
        <v>89</v>
      </c>
      <c r="B395" s="12"/>
      <c r="C395" s="12"/>
      <c r="D395" s="12"/>
      <c r="E395" s="12"/>
      <c r="F395" s="10">
        <f>SUM(F392:F394)</f>
        <v>0</v>
      </c>
      <c r="G395" s="12"/>
      <c r="H395" s="10">
        <f>SUM(H392:H394)</f>
        <v>0</v>
      </c>
      <c r="I395" s="12"/>
      <c r="J395" s="10">
        <f>SUM(J392:J394)</f>
        <v>0</v>
      </c>
      <c r="K395" s="12"/>
      <c r="L395" s="10">
        <f>SUM(L392:L394)</f>
        <v>0</v>
      </c>
      <c r="M395" s="12"/>
      <c r="T395" s="5"/>
    </row>
    <row r="396" spans="1:20" ht="27.95" customHeight="1" x14ac:dyDescent="0.3">
      <c r="A396" s="8" t="s">
        <v>1596</v>
      </c>
      <c r="B396" s="8" t="s">
        <v>52</v>
      </c>
      <c r="C396" s="8" t="s">
        <v>52</v>
      </c>
      <c r="D396" s="9">
        <v>1</v>
      </c>
      <c r="E396" s="10">
        <f>공종별내역서!F3539</f>
        <v>0</v>
      </c>
      <c r="F396" s="10">
        <f t="shared" si="14"/>
        <v>0</v>
      </c>
      <c r="G396" s="10">
        <f>공종별내역서!H3539</f>
        <v>0</v>
      </c>
      <c r="H396" s="10">
        <f t="shared" si="15"/>
        <v>0</v>
      </c>
      <c r="I396" s="10">
        <f>공종별내역서!J3539</f>
        <v>0</v>
      </c>
      <c r="J396" s="10">
        <f t="shared" si="16"/>
        <v>0</v>
      </c>
      <c r="K396" s="10">
        <f t="shared" si="17"/>
        <v>0</v>
      </c>
      <c r="L396" s="10">
        <f t="shared" si="18"/>
        <v>0</v>
      </c>
      <c r="M396" s="8" t="s">
        <v>52</v>
      </c>
      <c r="N396" s="1" t="s">
        <v>1597</v>
      </c>
      <c r="O396" s="1" t="s">
        <v>52</v>
      </c>
      <c r="P396" s="1" t="s">
        <v>52</v>
      </c>
      <c r="Q396" s="1" t="s">
        <v>114</v>
      </c>
      <c r="R396" s="2">
        <v>3</v>
      </c>
      <c r="S396" s="1" t="s">
        <v>52</v>
      </c>
      <c r="T396" s="6">
        <f>L396*1</f>
        <v>0</v>
      </c>
    </row>
    <row r="397" spans="1:20" ht="27.95" customHeight="1" x14ac:dyDescent="0.3">
      <c r="A397" s="8"/>
      <c r="B397" s="8"/>
      <c r="C397" s="8"/>
      <c r="D397" s="12"/>
      <c r="E397" s="10"/>
      <c r="F397" s="10"/>
      <c r="G397" s="10"/>
      <c r="H397" s="10"/>
      <c r="I397" s="10"/>
      <c r="J397" s="10"/>
      <c r="K397" s="10"/>
      <c r="L397" s="10"/>
      <c r="M397" s="8"/>
      <c r="N397" s="1"/>
      <c r="O397" s="1"/>
      <c r="P397" s="1"/>
      <c r="Q397" s="1"/>
      <c r="R397" s="2"/>
      <c r="S397" s="1"/>
      <c r="T397" s="6"/>
    </row>
    <row r="398" spans="1:20" ht="27.95" customHeight="1" x14ac:dyDescent="0.3">
      <c r="A398" s="8"/>
      <c r="B398" s="8"/>
      <c r="C398" s="8"/>
      <c r="D398" s="12"/>
      <c r="E398" s="10"/>
      <c r="F398" s="10"/>
      <c r="G398" s="10"/>
      <c r="H398" s="10"/>
      <c r="I398" s="10"/>
      <c r="J398" s="10"/>
      <c r="K398" s="10"/>
      <c r="L398" s="10"/>
      <c r="M398" s="8"/>
      <c r="N398" s="1"/>
      <c r="O398" s="1"/>
      <c r="P398" s="1"/>
      <c r="Q398" s="1"/>
      <c r="R398" s="2"/>
      <c r="S398" s="1"/>
      <c r="T398" s="6"/>
    </row>
    <row r="399" spans="1:20" ht="27.95" customHeight="1" x14ac:dyDescent="0.3">
      <c r="A399" s="8"/>
      <c r="B399" s="8"/>
      <c r="C399" s="8"/>
      <c r="D399" s="12"/>
      <c r="E399" s="10"/>
      <c r="F399" s="10"/>
      <c r="G399" s="10"/>
      <c r="H399" s="10"/>
      <c r="I399" s="10"/>
      <c r="J399" s="10"/>
      <c r="K399" s="10"/>
      <c r="L399" s="10"/>
      <c r="M399" s="8"/>
      <c r="N399" s="1"/>
      <c r="O399" s="1"/>
      <c r="P399" s="1"/>
      <c r="Q399" s="1"/>
      <c r="R399" s="2"/>
      <c r="S399" s="1"/>
      <c r="T399" s="6"/>
    </row>
    <row r="400" spans="1:20" ht="27.95" customHeight="1" x14ac:dyDescent="0.3">
      <c r="A400" s="8" t="s">
        <v>1602</v>
      </c>
      <c r="B400" s="8" t="s">
        <v>52</v>
      </c>
      <c r="C400" s="8" t="s">
        <v>52</v>
      </c>
      <c r="D400" s="12"/>
      <c r="E400" s="10"/>
      <c r="F400" s="10"/>
      <c r="G400" s="10"/>
      <c r="H400" s="10"/>
      <c r="I400" s="10"/>
      <c r="J400" s="10"/>
      <c r="K400" s="10"/>
      <c r="L400" s="10"/>
      <c r="M400" s="8"/>
      <c r="N400" s="1" t="s">
        <v>1603</v>
      </c>
      <c r="O400" s="1" t="s">
        <v>52</v>
      </c>
      <c r="P400" s="1" t="s">
        <v>53</v>
      </c>
      <c r="Q400" s="1" t="s">
        <v>52</v>
      </c>
      <c r="R400" s="2">
        <v>2</v>
      </c>
      <c r="S400" s="1" t="s">
        <v>52</v>
      </c>
      <c r="T400" s="6"/>
    </row>
    <row r="401" spans="1:20" ht="27.95" customHeight="1" x14ac:dyDescent="0.3">
      <c r="A401" s="8" t="s">
        <v>1604</v>
      </c>
      <c r="B401" s="8" t="s">
        <v>52</v>
      </c>
      <c r="C401" s="8" t="s">
        <v>52</v>
      </c>
      <c r="D401" s="9">
        <v>1</v>
      </c>
      <c r="E401" s="10">
        <f>공종별내역서!F3565</f>
        <v>0</v>
      </c>
      <c r="F401" s="10">
        <f t="shared" si="14"/>
        <v>0</v>
      </c>
      <c r="G401" s="10">
        <f>공종별내역서!H3565</f>
        <v>0</v>
      </c>
      <c r="H401" s="10">
        <f t="shared" si="15"/>
        <v>0</v>
      </c>
      <c r="I401" s="10">
        <f>공종별내역서!J3565</f>
        <v>0</v>
      </c>
      <c r="J401" s="10">
        <f t="shared" si="16"/>
        <v>0</v>
      </c>
      <c r="K401" s="10">
        <f t="shared" si="17"/>
        <v>0</v>
      </c>
      <c r="L401" s="10">
        <f t="shared" si="18"/>
        <v>0</v>
      </c>
      <c r="M401" s="8" t="s">
        <v>52</v>
      </c>
      <c r="N401" s="1" t="s">
        <v>1605</v>
      </c>
      <c r="O401" s="1" t="s">
        <v>52</v>
      </c>
      <c r="P401" s="1" t="s">
        <v>1603</v>
      </c>
      <c r="Q401" s="1" t="s">
        <v>52</v>
      </c>
      <c r="R401" s="2">
        <v>3</v>
      </c>
      <c r="S401" s="1" t="s">
        <v>52</v>
      </c>
      <c r="T401" s="6"/>
    </row>
    <row r="402" spans="1:20" ht="27.95" customHeight="1" x14ac:dyDescent="0.3">
      <c r="A402" s="8" t="s">
        <v>1612</v>
      </c>
      <c r="B402" s="8" t="s">
        <v>52</v>
      </c>
      <c r="C402" s="8" t="s">
        <v>52</v>
      </c>
      <c r="D402" s="9">
        <v>1</v>
      </c>
      <c r="E402" s="10">
        <f>공종별내역서!F3591</f>
        <v>0</v>
      </c>
      <c r="F402" s="10">
        <f t="shared" si="14"/>
        <v>0</v>
      </c>
      <c r="G402" s="10">
        <f>공종별내역서!H3591</f>
        <v>0</v>
      </c>
      <c r="H402" s="10">
        <f t="shared" si="15"/>
        <v>0</v>
      </c>
      <c r="I402" s="10">
        <f>공종별내역서!J3591</f>
        <v>0</v>
      </c>
      <c r="J402" s="10">
        <f t="shared" si="16"/>
        <v>0</v>
      </c>
      <c r="K402" s="10">
        <f t="shared" si="17"/>
        <v>0</v>
      </c>
      <c r="L402" s="10">
        <f t="shared" si="18"/>
        <v>0</v>
      </c>
      <c r="M402" s="8" t="s">
        <v>52</v>
      </c>
      <c r="N402" s="1" t="s">
        <v>1613</v>
      </c>
      <c r="O402" s="1" t="s">
        <v>52</v>
      </c>
      <c r="P402" s="1" t="s">
        <v>1603</v>
      </c>
      <c r="Q402" s="1" t="s">
        <v>52</v>
      </c>
      <c r="R402" s="2">
        <v>3</v>
      </c>
      <c r="S402" s="1" t="s">
        <v>52</v>
      </c>
      <c r="T402" s="6"/>
    </row>
    <row r="403" spans="1:20" ht="27.95" customHeight="1" x14ac:dyDescent="0.3">
      <c r="A403" s="8" t="s">
        <v>1626</v>
      </c>
      <c r="B403" s="8" t="s">
        <v>52</v>
      </c>
      <c r="C403" s="8" t="s">
        <v>52</v>
      </c>
      <c r="D403" s="9">
        <v>1</v>
      </c>
      <c r="E403" s="10">
        <f>공종별내역서!F3617</f>
        <v>0</v>
      </c>
      <c r="F403" s="10">
        <f t="shared" si="14"/>
        <v>0</v>
      </c>
      <c r="G403" s="10">
        <f>공종별내역서!H3617</f>
        <v>0</v>
      </c>
      <c r="H403" s="10">
        <f t="shared" si="15"/>
        <v>0</v>
      </c>
      <c r="I403" s="10">
        <f>공종별내역서!J3617</f>
        <v>0</v>
      </c>
      <c r="J403" s="10">
        <f t="shared" si="16"/>
        <v>0</v>
      </c>
      <c r="K403" s="10">
        <f t="shared" si="17"/>
        <v>0</v>
      </c>
      <c r="L403" s="10">
        <f t="shared" si="18"/>
        <v>0</v>
      </c>
      <c r="M403" s="8" t="s">
        <v>52</v>
      </c>
      <c r="N403" s="1" t="s">
        <v>1627</v>
      </c>
      <c r="O403" s="1" t="s">
        <v>52</v>
      </c>
      <c r="P403" s="1" t="s">
        <v>1603</v>
      </c>
      <c r="Q403" s="1" t="s">
        <v>52</v>
      </c>
      <c r="R403" s="2">
        <v>3</v>
      </c>
      <c r="S403" s="1" t="s">
        <v>52</v>
      </c>
      <c r="T403" s="6"/>
    </row>
    <row r="404" spans="1:20" ht="27.95" customHeight="1" x14ac:dyDescent="0.3">
      <c r="A404" s="8" t="s">
        <v>89</v>
      </c>
      <c r="B404" s="12"/>
      <c r="C404" s="12"/>
      <c r="D404" s="12"/>
      <c r="E404" s="12"/>
      <c r="F404" s="10">
        <f>SUM(F401:F403)</f>
        <v>0</v>
      </c>
      <c r="G404" s="12"/>
      <c r="H404" s="10">
        <f>SUM(H401:H403)</f>
        <v>0</v>
      </c>
      <c r="I404" s="12"/>
      <c r="J404" s="10">
        <f>SUM(J401:J403)</f>
        <v>0</v>
      </c>
      <c r="K404" s="12"/>
      <c r="L404" s="10">
        <f>SUM(L401:L403)</f>
        <v>0</v>
      </c>
      <c r="M404" s="12"/>
      <c r="T404" s="5"/>
    </row>
    <row r="405" spans="1:20" ht="27.95" customHeight="1" x14ac:dyDescent="0.3">
      <c r="A405" s="8" t="s">
        <v>1634</v>
      </c>
      <c r="B405" s="8" t="s">
        <v>52</v>
      </c>
      <c r="C405" s="8" t="s">
        <v>52</v>
      </c>
      <c r="D405" s="9">
        <v>1</v>
      </c>
      <c r="E405" s="10">
        <f>공종별내역서!F3643</f>
        <v>0</v>
      </c>
      <c r="F405" s="10">
        <f t="shared" si="14"/>
        <v>0</v>
      </c>
      <c r="G405" s="10">
        <f>공종별내역서!H3643</f>
        <v>0</v>
      </c>
      <c r="H405" s="10">
        <f t="shared" si="15"/>
        <v>0</v>
      </c>
      <c r="I405" s="10">
        <f>공종별내역서!J3643</f>
        <v>0</v>
      </c>
      <c r="J405" s="10">
        <f t="shared" si="16"/>
        <v>0</v>
      </c>
      <c r="K405" s="10">
        <f t="shared" si="17"/>
        <v>0</v>
      </c>
      <c r="L405" s="10">
        <f t="shared" si="18"/>
        <v>0</v>
      </c>
      <c r="M405" s="8" t="s">
        <v>52</v>
      </c>
      <c r="N405" s="1" t="s">
        <v>1635</v>
      </c>
      <c r="O405" s="1" t="s">
        <v>52</v>
      </c>
      <c r="P405" s="1" t="s">
        <v>52</v>
      </c>
      <c r="Q405" s="1" t="s">
        <v>114</v>
      </c>
      <c r="R405" s="2">
        <v>3</v>
      </c>
      <c r="S405" s="1" t="s">
        <v>52</v>
      </c>
      <c r="T405" s="6">
        <f>L405*1</f>
        <v>0</v>
      </c>
    </row>
    <row r="406" spans="1:20" ht="27.95" customHeight="1" x14ac:dyDescent="0.3">
      <c r="A406" s="8" t="s">
        <v>1640</v>
      </c>
      <c r="B406" s="8" t="s">
        <v>52</v>
      </c>
      <c r="C406" s="8" t="s">
        <v>52</v>
      </c>
      <c r="D406" s="12"/>
      <c r="E406" s="10"/>
      <c r="F406" s="10"/>
      <c r="G406" s="10"/>
      <c r="H406" s="10"/>
      <c r="I406" s="10"/>
      <c r="J406" s="10"/>
      <c r="K406" s="10"/>
      <c r="L406" s="10"/>
      <c r="M406" s="8"/>
      <c r="N406" s="1" t="s">
        <v>1641</v>
      </c>
      <c r="O406" s="1" t="s">
        <v>52</v>
      </c>
      <c r="P406" s="1" t="s">
        <v>53</v>
      </c>
      <c r="Q406" s="1" t="s">
        <v>52</v>
      </c>
      <c r="R406" s="2">
        <v>2</v>
      </c>
      <c r="S406" s="1" t="s">
        <v>52</v>
      </c>
      <c r="T406" s="6"/>
    </row>
    <row r="407" spans="1:20" ht="27.95" customHeight="1" x14ac:dyDescent="0.3">
      <c r="A407" s="8" t="s">
        <v>1642</v>
      </c>
      <c r="B407" s="8" t="s">
        <v>52</v>
      </c>
      <c r="C407" s="8" t="s">
        <v>52</v>
      </c>
      <c r="D407" s="9">
        <v>1</v>
      </c>
      <c r="E407" s="10">
        <f>공종별내역서!F3669</f>
        <v>0</v>
      </c>
      <c r="F407" s="10">
        <f t="shared" si="14"/>
        <v>0</v>
      </c>
      <c r="G407" s="10">
        <f>공종별내역서!H3669</f>
        <v>0</v>
      </c>
      <c r="H407" s="10">
        <f t="shared" si="15"/>
        <v>0</v>
      </c>
      <c r="I407" s="10">
        <f>공종별내역서!J3669</f>
        <v>0</v>
      </c>
      <c r="J407" s="10">
        <f t="shared" si="16"/>
        <v>0</v>
      </c>
      <c r="K407" s="10">
        <f t="shared" si="17"/>
        <v>0</v>
      </c>
      <c r="L407" s="10">
        <f t="shared" si="18"/>
        <v>0</v>
      </c>
      <c r="M407" s="8" t="s">
        <v>52</v>
      </c>
      <c r="N407" s="1" t="s">
        <v>1643</v>
      </c>
      <c r="O407" s="1" t="s">
        <v>52</v>
      </c>
      <c r="P407" s="1" t="s">
        <v>1641</v>
      </c>
      <c r="Q407" s="1" t="s">
        <v>52</v>
      </c>
      <c r="R407" s="2">
        <v>3</v>
      </c>
      <c r="S407" s="1" t="s">
        <v>52</v>
      </c>
      <c r="T407" s="6"/>
    </row>
    <row r="408" spans="1:20" ht="27.95" customHeight="1" x14ac:dyDescent="0.3">
      <c r="A408" s="8" t="s">
        <v>1680</v>
      </c>
      <c r="B408" s="8" t="s">
        <v>52</v>
      </c>
      <c r="C408" s="8" t="s">
        <v>52</v>
      </c>
      <c r="D408" s="9">
        <v>1</v>
      </c>
      <c r="E408" s="10">
        <f>공종별내역서!F3695</f>
        <v>0</v>
      </c>
      <c r="F408" s="10">
        <f t="shared" si="14"/>
        <v>0</v>
      </c>
      <c r="G408" s="10">
        <f>공종별내역서!H3695</f>
        <v>0</v>
      </c>
      <c r="H408" s="10">
        <f t="shared" si="15"/>
        <v>0</v>
      </c>
      <c r="I408" s="10">
        <f>공종별내역서!J3695</f>
        <v>0</v>
      </c>
      <c r="J408" s="10">
        <f t="shared" si="16"/>
        <v>0</v>
      </c>
      <c r="K408" s="10">
        <f t="shared" si="17"/>
        <v>0</v>
      </c>
      <c r="L408" s="10">
        <f t="shared" si="18"/>
        <v>0</v>
      </c>
      <c r="M408" s="8" t="s">
        <v>52</v>
      </c>
      <c r="N408" s="1" t="s">
        <v>1681</v>
      </c>
      <c r="O408" s="1" t="s">
        <v>52</v>
      </c>
      <c r="P408" s="1" t="s">
        <v>1641</v>
      </c>
      <c r="Q408" s="1" t="s">
        <v>52</v>
      </c>
      <c r="R408" s="2">
        <v>3</v>
      </c>
      <c r="S408" s="1" t="s">
        <v>52</v>
      </c>
      <c r="T408" s="6"/>
    </row>
    <row r="409" spans="1:20" ht="27.95" customHeight="1" x14ac:dyDescent="0.3">
      <c r="A409" s="8" t="s">
        <v>89</v>
      </c>
      <c r="B409" s="12"/>
      <c r="C409" s="12"/>
      <c r="D409" s="12"/>
      <c r="E409" s="12"/>
      <c r="F409" s="10">
        <f>SUM(F407:F408)</f>
        <v>0</v>
      </c>
      <c r="G409" s="12"/>
      <c r="H409" s="10">
        <f>SUM(H407:H408)</f>
        <v>0</v>
      </c>
      <c r="I409" s="12"/>
      <c r="J409" s="10">
        <f>SUM(J407:J408)</f>
        <v>0</v>
      </c>
      <c r="K409" s="12"/>
      <c r="L409" s="10">
        <f>SUM(L407:L408)</f>
        <v>0</v>
      </c>
      <c r="M409" s="12"/>
      <c r="T409" s="5"/>
    </row>
    <row r="410" spans="1:20" ht="27.95" customHeight="1" x14ac:dyDescent="0.3">
      <c r="A410" s="8" t="s">
        <v>1686</v>
      </c>
      <c r="B410" s="8" t="s">
        <v>52</v>
      </c>
      <c r="C410" s="8" t="s">
        <v>52</v>
      </c>
      <c r="D410" s="9">
        <v>1</v>
      </c>
      <c r="E410" s="10">
        <f>공종별내역서!F3721</f>
        <v>0</v>
      </c>
      <c r="F410" s="10">
        <f t="shared" si="14"/>
        <v>0</v>
      </c>
      <c r="G410" s="10">
        <f>공종별내역서!H3721</f>
        <v>0</v>
      </c>
      <c r="H410" s="10">
        <f t="shared" si="15"/>
        <v>0</v>
      </c>
      <c r="I410" s="10">
        <f>공종별내역서!J3721</f>
        <v>0</v>
      </c>
      <c r="J410" s="10">
        <f t="shared" si="16"/>
        <v>0</v>
      </c>
      <c r="K410" s="10">
        <f t="shared" si="17"/>
        <v>0</v>
      </c>
      <c r="L410" s="10">
        <f t="shared" si="18"/>
        <v>0</v>
      </c>
      <c r="M410" s="8" t="s">
        <v>52</v>
      </c>
      <c r="N410" s="1" t="s">
        <v>1687</v>
      </c>
      <c r="O410" s="1" t="s">
        <v>52</v>
      </c>
      <c r="P410" s="1" t="s">
        <v>52</v>
      </c>
      <c r="Q410" s="1" t="s">
        <v>114</v>
      </c>
      <c r="R410" s="2">
        <v>3</v>
      </c>
      <c r="S410" s="1" t="s">
        <v>52</v>
      </c>
      <c r="T410" s="6">
        <f>L410*1</f>
        <v>0</v>
      </c>
    </row>
    <row r="411" spans="1:20" ht="27.95" customHeight="1" x14ac:dyDescent="0.3">
      <c r="A411" s="8"/>
      <c r="B411" s="8"/>
      <c r="C411" s="8"/>
      <c r="D411" s="12"/>
      <c r="E411" s="10"/>
      <c r="F411" s="10"/>
      <c r="G411" s="10"/>
      <c r="H411" s="10"/>
      <c r="I411" s="10"/>
      <c r="J411" s="10"/>
      <c r="K411" s="10"/>
      <c r="L411" s="10"/>
      <c r="M411" s="8"/>
      <c r="N411" s="1"/>
      <c r="O411" s="1"/>
      <c r="P411" s="1"/>
      <c r="Q411" s="1"/>
      <c r="R411" s="2"/>
      <c r="S411" s="1"/>
      <c r="T411" s="6"/>
    </row>
    <row r="412" spans="1:20" ht="27.95" customHeight="1" x14ac:dyDescent="0.3">
      <c r="A412" s="8"/>
      <c r="B412" s="8"/>
      <c r="C412" s="8"/>
      <c r="D412" s="12"/>
      <c r="E412" s="10"/>
      <c r="F412" s="10"/>
      <c r="G412" s="10"/>
      <c r="H412" s="10"/>
      <c r="I412" s="10"/>
      <c r="J412" s="10"/>
      <c r="K412" s="10"/>
      <c r="L412" s="10"/>
      <c r="M412" s="8"/>
      <c r="N412" s="1"/>
      <c r="O412" s="1"/>
      <c r="P412" s="1"/>
      <c r="Q412" s="1"/>
      <c r="R412" s="2"/>
      <c r="S412" s="1"/>
      <c r="T412" s="6"/>
    </row>
    <row r="413" spans="1:20" ht="27.95" customHeight="1" x14ac:dyDescent="0.3">
      <c r="A413" s="8"/>
      <c r="B413" s="8"/>
      <c r="C413" s="8"/>
      <c r="D413" s="12"/>
      <c r="E413" s="10"/>
      <c r="F413" s="10"/>
      <c r="G413" s="10"/>
      <c r="H413" s="10"/>
      <c r="I413" s="10"/>
      <c r="J413" s="10"/>
      <c r="K413" s="10"/>
      <c r="L413" s="10"/>
      <c r="M413" s="8"/>
      <c r="N413" s="1"/>
      <c r="O413" s="1"/>
      <c r="P413" s="1"/>
      <c r="Q413" s="1"/>
      <c r="R413" s="2"/>
      <c r="S413" s="1"/>
      <c r="T413" s="6"/>
    </row>
    <row r="414" spans="1:20" ht="27.95" customHeight="1" x14ac:dyDescent="0.3">
      <c r="A414" s="8"/>
      <c r="B414" s="8"/>
      <c r="C414" s="8"/>
      <c r="D414" s="12"/>
      <c r="E414" s="10"/>
      <c r="F414" s="10"/>
      <c r="G414" s="10"/>
      <c r="H414" s="10"/>
      <c r="I414" s="10"/>
      <c r="J414" s="10"/>
      <c r="K414" s="10"/>
      <c r="L414" s="10"/>
      <c r="M414" s="8"/>
      <c r="N414" s="1"/>
      <c r="O414" s="1"/>
      <c r="P414" s="1"/>
      <c r="Q414" s="1"/>
      <c r="R414" s="2"/>
      <c r="S414" s="1"/>
      <c r="T414" s="6"/>
    </row>
    <row r="415" spans="1:20" ht="27.95" customHeight="1" x14ac:dyDescent="0.3">
      <c r="A415" s="8" t="s">
        <v>1692</v>
      </c>
      <c r="B415" s="8" t="s">
        <v>52</v>
      </c>
      <c r="C415" s="8" t="s">
        <v>52</v>
      </c>
      <c r="D415" s="12"/>
      <c r="E415" s="10"/>
      <c r="F415" s="10"/>
      <c r="G415" s="10"/>
      <c r="H415" s="10"/>
      <c r="I415" s="10"/>
      <c r="J415" s="10"/>
      <c r="K415" s="10"/>
      <c r="L415" s="10"/>
      <c r="M415" s="8"/>
      <c r="N415" s="1" t="s">
        <v>1693</v>
      </c>
      <c r="O415" s="1" t="s">
        <v>52</v>
      </c>
      <c r="P415" s="1" t="s">
        <v>53</v>
      </c>
      <c r="Q415" s="1" t="s">
        <v>52</v>
      </c>
      <c r="R415" s="2">
        <v>2</v>
      </c>
      <c r="S415" s="1" t="s">
        <v>52</v>
      </c>
      <c r="T415" s="6"/>
    </row>
    <row r="416" spans="1:20" ht="27.95" customHeight="1" x14ac:dyDescent="0.3">
      <c r="A416" s="8" t="s">
        <v>1694</v>
      </c>
      <c r="B416" s="8" t="s">
        <v>52</v>
      </c>
      <c r="C416" s="8" t="s">
        <v>52</v>
      </c>
      <c r="D416" s="9">
        <v>1</v>
      </c>
      <c r="E416" s="10">
        <f>공종별내역서!F3747</f>
        <v>0</v>
      </c>
      <c r="F416" s="10">
        <f t="shared" si="14"/>
        <v>0</v>
      </c>
      <c r="G416" s="10">
        <f>공종별내역서!H3747</f>
        <v>0</v>
      </c>
      <c r="H416" s="10">
        <f t="shared" si="15"/>
        <v>0</v>
      </c>
      <c r="I416" s="10">
        <f>공종별내역서!J3747</f>
        <v>0</v>
      </c>
      <c r="J416" s="10">
        <f t="shared" si="16"/>
        <v>0</v>
      </c>
      <c r="K416" s="10">
        <f t="shared" si="17"/>
        <v>0</v>
      </c>
      <c r="L416" s="10">
        <f t="shared" si="18"/>
        <v>0</v>
      </c>
      <c r="M416" s="8" t="s">
        <v>52</v>
      </c>
      <c r="N416" s="1" t="s">
        <v>1695</v>
      </c>
      <c r="O416" s="1" t="s">
        <v>52</v>
      </c>
      <c r="P416" s="1" t="s">
        <v>1693</v>
      </c>
      <c r="Q416" s="1" t="s">
        <v>52</v>
      </c>
      <c r="R416" s="2">
        <v>3</v>
      </c>
      <c r="S416" s="1" t="s">
        <v>52</v>
      </c>
      <c r="T416" s="6"/>
    </row>
    <row r="417" spans="1:20" ht="27.95" customHeight="1" x14ac:dyDescent="0.3">
      <c r="A417" s="8" t="s">
        <v>1705</v>
      </c>
      <c r="B417" s="8" t="s">
        <v>52</v>
      </c>
      <c r="C417" s="8" t="s">
        <v>52</v>
      </c>
      <c r="D417" s="9">
        <v>1</v>
      </c>
      <c r="E417" s="10">
        <f>공종별내역서!F3773</f>
        <v>0</v>
      </c>
      <c r="F417" s="10">
        <f t="shared" si="14"/>
        <v>0</v>
      </c>
      <c r="G417" s="10">
        <f>공종별내역서!H3773</f>
        <v>0</v>
      </c>
      <c r="H417" s="10">
        <f t="shared" si="15"/>
        <v>0</v>
      </c>
      <c r="I417" s="10">
        <f>공종별내역서!J3773</f>
        <v>0</v>
      </c>
      <c r="J417" s="10">
        <f t="shared" si="16"/>
        <v>0</v>
      </c>
      <c r="K417" s="10">
        <f t="shared" si="17"/>
        <v>0</v>
      </c>
      <c r="L417" s="10">
        <f t="shared" si="18"/>
        <v>0</v>
      </c>
      <c r="M417" s="8" t="s">
        <v>52</v>
      </c>
      <c r="N417" s="1" t="s">
        <v>1706</v>
      </c>
      <c r="O417" s="1" t="s">
        <v>52</v>
      </c>
      <c r="P417" s="1" t="s">
        <v>1693</v>
      </c>
      <c r="Q417" s="1" t="s">
        <v>52</v>
      </c>
      <c r="R417" s="2">
        <v>3</v>
      </c>
      <c r="S417" s="1" t="s">
        <v>52</v>
      </c>
      <c r="T417" s="6"/>
    </row>
    <row r="418" spans="1:20" ht="27.95" customHeight="1" x14ac:dyDescent="0.3">
      <c r="A418" s="8" t="s">
        <v>1717</v>
      </c>
      <c r="B418" s="8" t="s">
        <v>52</v>
      </c>
      <c r="C418" s="8" t="s">
        <v>52</v>
      </c>
      <c r="D418" s="9">
        <v>1</v>
      </c>
      <c r="E418" s="10">
        <f>공종별내역서!F3799</f>
        <v>0</v>
      </c>
      <c r="F418" s="10">
        <f t="shared" si="14"/>
        <v>0</v>
      </c>
      <c r="G418" s="10">
        <f>공종별내역서!H3799</f>
        <v>0</v>
      </c>
      <c r="H418" s="10">
        <f t="shared" si="15"/>
        <v>0</v>
      </c>
      <c r="I418" s="10">
        <f>공종별내역서!J3799</f>
        <v>0</v>
      </c>
      <c r="J418" s="10">
        <f t="shared" si="16"/>
        <v>0</v>
      </c>
      <c r="K418" s="10">
        <f t="shared" si="17"/>
        <v>0</v>
      </c>
      <c r="L418" s="10">
        <f t="shared" si="18"/>
        <v>0</v>
      </c>
      <c r="M418" s="8" t="s">
        <v>52</v>
      </c>
      <c r="N418" s="1" t="s">
        <v>1718</v>
      </c>
      <c r="O418" s="1" t="s">
        <v>52</v>
      </c>
      <c r="P418" s="1" t="s">
        <v>1693</v>
      </c>
      <c r="Q418" s="1" t="s">
        <v>52</v>
      </c>
      <c r="R418" s="2">
        <v>3</v>
      </c>
      <c r="S418" s="1" t="s">
        <v>52</v>
      </c>
      <c r="T418" s="6"/>
    </row>
    <row r="419" spans="1:20" ht="27.95" customHeight="1" x14ac:dyDescent="0.3">
      <c r="A419" s="8" t="s">
        <v>89</v>
      </c>
      <c r="B419" s="12"/>
      <c r="C419" s="12"/>
      <c r="D419" s="12"/>
      <c r="E419" s="12"/>
      <c r="F419" s="10">
        <f>SUM(F416:F418)</f>
        <v>0</v>
      </c>
      <c r="G419" s="12"/>
      <c r="H419" s="10">
        <f>SUM(H416:H418)</f>
        <v>0</v>
      </c>
      <c r="I419" s="12"/>
      <c r="J419" s="10">
        <f>SUM(J416:J418)</f>
        <v>0</v>
      </c>
      <c r="K419" s="12"/>
      <c r="L419" s="10">
        <f>SUM(L416:L418)</f>
        <v>0</v>
      </c>
      <c r="M419" s="12"/>
      <c r="T419" s="5"/>
    </row>
    <row r="420" spans="1:20" ht="27.95" customHeight="1" x14ac:dyDescent="0.3">
      <c r="A420" s="8" t="s">
        <v>1729</v>
      </c>
      <c r="B420" s="8" t="s">
        <v>52</v>
      </c>
      <c r="C420" s="8" t="s">
        <v>52</v>
      </c>
      <c r="D420" s="9">
        <v>1</v>
      </c>
      <c r="E420" s="10">
        <f>공종별내역서!F3825</f>
        <v>0</v>
      </c>
      <c r="F420" s="10">
        <f t="shared" si="14"/>
        <v>0</v>
      </c>
      <c r="G420" s="10">
        <f>공종별내역서!H3825</f>
        <v>0</v>
      </c>
      <c r="H420" s="10">
        <f t="shared" si="15"/>
        <v>0</v>
      </c>
      <c r="I420" s="10">
        <f>공종별내역서!J3825</f>
        <v>0</v>
      </c>
      <c r="J420" s="10">
        <f t="shared" si="16"/>
        <v>0</v>
      </c>
      <c r="K420" s="10">
        <f t="shared" si="17"/>
        <v>0</v>
      </c>
      <c r="L420" s="10">
        <f t="shared" si="18"/>
        <v>0</v>
      </c>
      <c r="M420" s="8" t="s">
        <v>52</v>
      </c>
      <c r="N420" s="1" t="s">
        <v>1730</v>
      </c>
      <c r="O420" s="1" t="s">
        <v>52</v>
      </c>
      <c r="P420" s="1" t="s">
        <v>52</v>
      </c>
      <c r="Q420" s="1" t="s">
        <v>114</v>
      </c>
      <c r="R420" s="2">
        <v>3</v>
      </c>
      <c r="S420" s="1" t="s">
        <v>52</v>
      </c>
      <c r="T420" s="6">
        <f>L420*1</f>
        <v>0</v>
      </c>
    </row>
    <row r="421" spans="1:20" ht="27.95" customHeight="1" x14ac:dyDescent="0.3">
      <c r="A421" s="8"/>
      <c r="B421" s="8"/>
      <c r="C421" s="8"/>
      <c r="D421" s="12"/>
      <c r="E421" s="10"/>
      <c r="F421" s="10"/>
      <c r="G421" s="10"/>
      <c r="H421" s="10"/>
      <c r="I421" s="10"/>
      <c r="J421" s="10"/>
      <c r="K421" s="10"/>
      <c r="L421" s="10"/>
      <c r="M421" s="8"/>
      <c r="N421" s="1"/>
      <c r="O421" s="1"/>
      <c r="P421" s="1"/>
      <c r="Q421" s="1"/>
      <c r="R421" s="2"/>
      <c r="S421" s="1"/>
      <c r="T421" s="6"/>
    </row>
    <row r="422" spans="1:20" ht="27.95" customHeight="1" x14ac:dyDescent="0.3">
      <c r="A422" s="8"/>
      <c r="B422" s="8"/>
      <c r="C422" s="8"/>
      <c r="D422" s="12"/>
      <c r="E422" s="10"/>
      <c r="F422" s="10"/>
      <c r="G422" s="10"/>
      <c r="H422" s="10"/>
      <c r="I422" s="10"/>
      <c r="J422" s="10"/>
      <c r="K422" s="10"/>
      <c r="L422" s="10"/>
      <c r="M422" s="8"/>
      <c r="N422" s="1"/>
      <c r="O422" s="1"/>
      <c r="P422" s="1"/>
      <c r="Q422" s="1"/>
      <c r="R422" s="2"/>
      <c r="S422" s="1"/>
      <c r="T422" s="6"/>
    </row>
    <row r="423" spans="1:20" ht="27.95" customHeight="1" x14ac:dyDescent="0.3">
      <c r="A423" s="8"/>
      <c r="B423" s="8"/>
      <c r="C423" s="8"/>
      <c r="D423" s="12"/>
      <c r="E423" s="10"/>
      <c r="F423" s="10"/>
      <c r="G423" s="10"/>
      <c r="H423" s="10"/>
      <c r="I423" s="10"/>
      <c r="J423" s="10"/>
      <c r="K423" s="10"/>
      <c r="L423" s="10"/>
      <c r="M423" s="8"/>
      <c r="N423" s="1"/>
      <c r="O423" s="1"/>
      <c r="P423" s="1"/>
      <c r="Q423" s="1"/>
      <c r="R423" s="2"/>
      <c r="S423" s="1"/>
      <c r="T423" s="6"/>
    </row>
    <row r="424" spans="1:20" ht="27.95" customHeight="1" x14ac:dyDescent="0.3">
      <c r="A424" s="8"/>
      <c r="B424" s="8"/>
      <c r="C424" s="8"/>
      <c r="D424" s="12"/>
      <c r="E424" s="10"/>
      <c r="F424" s="10"/>
      <c r="G424" s="10"/>
      <c r="H424" s="10"/>
      <c r="I424" s="10"/>
      <c r="J424" s="10"/>
      <c r="K424" s="10"/>
      <c r="L424" s="10"/>
      <c r="M424" s="8"/>
      <c r="N424" s="1"/>
      <c r="O424" s="1"/>
      <c r="P424" s="1"/>
      <c r="Q424" s="1"/>
      <c r="R424" s="2"/>
      <c r="S424" s="1"/>
      <c r="T424" s="6"/>
    </row>
    <row r="425" spans="1:20" ht="27.95" customHeight="1" x14ac:dyDescent="0.3">
      <c r="A425" s="8" t="s">
        <v>1734</v>
      </c>
      <c r="B425" s="8" t="s">
        <v>52</v>
      </c>
      <c r="C425" s="8" t="s">
        <v>52</v>
      </c>
      <c r="D425" s="12"/>
      <c r="E425" s="10"/>
      <c r="F425" s="10"/>
      <c r="G425" s="10"/>
      <c r="H425" s="10"/>
      <c r="I425" s="10"/>
      <c r="J425" s="10"/>
      <c r="K425" s="10"/>
      <c r="L425" s="10"/>
      <c r="M425" s="8"/>
      <c r="N425" s="1" t="s">
        <v>1735</v>
      </c>
      <c r="O425" s="1" t="s">
        <v>52</v>
      </c>
      <c r="P425" s="1" t="s">
        <v>53</v>
      </c>
      <c r="Q425" s="1" t="s">
        <v>52</v>
      </c>
      <c r="R425" s="2">
        <v>2</v>
      </c>
      <c r="S425" s="1" t="s">
        <v>52</v>
      </c>
      <c r="T425" s="6"/>
    </row>
    <row r="426" spans="1:20" ht="27.95" customHeight="1" x14ac:dyDescent="0.3">
      <c r="A426" s="8" t="s">
        <v>1736</v>
      </c>
      <c r="B426" s="8" t="s">
        <v>52</v>
      </c>
      <c r="C426" s="8" t="s">
        <v>52</v>
      </c>
      <c r="D426" s="9">
        <v>1</v>
      </c>
      <c r="E426" s="10">
        <f>공종별내역서!F3851</f>
        <v>0</v>
      </c>
      <c r="F426" s="10">
        <f t="shared" si="14"/>
        <v>0</v>
      </c>
      <c r="G426" s="10">
        <f>공종별내역서!H3851</f>
        <v>0</v>
      </c>
      <c r="H426" s="10">
        <f t="shared" si="15"/>
        <v>0</v>
      </c>
      <c r="I426" s="10">
        <f>공종별내역서!J3851</f>
        <v>0</v>
      </c>
      <c r="J426" s="10">
        <f t="shared" si="16"/>
        <v>0</v>
      </c>
      <c r="K426" s="10">
        <f t="shared" si="17"/>
        <v>0</v>
      </c>
      <c r="L426" s="10">
        <f t="shared" si="18"/>
        <v>0</v>
      </c>
      <c r="M426" s="8" t="s">
        <v>52</v>
      </c>
      <c r="N426" s="1" t="s">
        <v>1737</v>
      </c>
      <c r="O426" s="1" t="s">
        <v>52</v>
      </c>
      <c r="P426" s="1" t="s">
        <v>1735</v>
      </c>
      <c r="Q426" s="1" t="s">
        <v>52</v>
      </c>
      <c r="R426" s="2">
        <v>3</v>
      </c>
      <c r="S426" s="1" t="s">
        <v>52</v>
      </c>
      <c r="T426" s="6"/>
    </row>
    <row r="427" spans="1:20" ht="27.95" customHeight="1" x14ac:dyDescent="0.3">
      <c r="A427" s="8" t="s">
        <v>1745</v>
      </c>
      <c r="B427" s="8" t="s">
        <v>52</v>
      </c>
      <c r="C427" s="8" t="s">
        <v>52</v>
      </c>
      <c r="D427" s="9">
        <v>1</v>
      </c>
      <c r="E427" s="10">
        <f>공종별내역서!F3877</f>
        <v>0</v>
      </c>
      <c r="F427" s="10">
        <f t="shared" si="14"/>
        <v>0</v>
      </c>
      <c r="G427" s="10">
        <f>공종별내역서!H3877</f>
        <v>0</v>
      </c>
      <c r="H427" s="10">
        <f t="shared" si="15"/>
        <v>0</v>
      </c>
      <c r="I427" s="10">
        <f>공종별내역서!J3877</f>
        <v>0</v>
      </c>
      <c r="J427" s="10">
        <f t="shared" si="16"/>
        <v>0</v>
      </c>
      <c r="K427" s="10">
        <f t="shared" si="17"/>
        <v>0</v>
      </c>
      <c r="L427" s="10">
        <f t="shared" si="18"/>
        <v>0</v>
      </c>
      <c r="M427" s="8" t="s">
        <v>52</v>
      </c>
      <c r="N427" s="1" t="s">
        <v>1746</v>
      </c>
      <c r="O427" s="1" t="s">
        <v>52</v>
      </c>
      <c r="P427" s="1" t="s">
        <v>1735</v>
      </c>
      <c r="Q427" s="1" t="s">
        <v>52</v>
      </c>
      <c r="R427" s="2">
        <v>3</v>
      </c>
      <c r="S427" s="1" t="s">
        <v>52</v>
      </c>
      <c r="T427" s="6"/>
    </row>
    <row r="428" spans="1:20" ht="27.95" customHeight="1" x14ac:dyDescent="0.3">
      <c r="A428" s="8" t="s">
        <v>1759</v>
      </c>
      <c r="B428" s="8" t="s">
        <v>52</v>
      </c>
      <c r="C428" s="8" t="s">
        <v>52</v>
      </c>
      <c r="D428" s="9">
        <v>1</v>
      </c>
      <c r="E428" s="10">
        <f>공종별내역서!F3903</f>
        <v>0</v>
      </c>
      <c r="F428" s="10">
        <f t="shared" si="14"/>
        <v>0</v>
      </c>
      <c r="G428" s="10">
        <f>공종별내역서!H3903</f>
        <v>0</v>
      </c>
      <c r="H428" s="10">
        <f t="shared" si="15"/>
        <v>0</v>
      </c>
      <c r="I428" s="10">
        <f>공종별내역서!J3903</f>
        <v>0</v>
      </c>
      <c r="J428" s="10">
        <f t="shared" si="16"/>
        <v>0</v>
      </c>
      <c r="K428" s="10">
        <f t="shared" si="17"/>
        <v>0</v>
      </c>
      <c r="L428" s="10">
        <f t="shared" si="18"/>
        <v>0</v>
      </c>
      <c r="M428" s="8" t="s">
        <v>52</v>
      </c>
      <c r="N428" s="1" t="s">
        <v>1760</v>
      </c>
      <c r="O428" s="1" t="s">
        <v>52</v>
      </c>
      <c r="P428" s="1" t="s">
        <v>1735</v>
      </c>
      <c r="Q428" s="1" t="s">
        <v>52</v>
      </c>
      <c r="R428" s="2">
        <v>3</v>
      </c>
      <c r="S428" s="1" t="s">
        <v>52</v>
      </c>
      <c r="T428" s="6"/>
    </row>
    <row r="429" spans="1:20" ht="27.95" customHeight="1" x14ac:dyDescent="0.3">
      <c r="A429" s="8" t="s">
        <v>89</v>
      </c>
      <c r="B429" s="12"/>
      <c r="C429" s="12"/>
      <c r="D429" s="12"/>
      <c r="E429" s="12"/>
      <c r="F429" s="10">
        <f>SUM(F426:F428)</f>
        <v>0</v>
      </c>
      <c r="G429" s="12"/>
      <c r="H429" s="10">
        <f>SUM(H426:H428)</f>
        <v>0</v>
      </c>
      <c r="I429" s="12"/>
      <c r="J429" s="10">
        <f>SUM(J426:J428)</f>
        <v>0</v>
      </c>
      <c r="K429" s="12"/>
      <c r="L429" s="10">
        <f>SUM(L426:L428)</f>
        <v>0</v>
      </c>
      <c r="M429" s="12"/>
      <c r="T429" s="5"/>
    </row>
    <row r="430" spans="1:20" ht="27.95" customHeight="1" x14ac:dyDescent="0.3">
      <c r="A430" s="8" t="s">
        <v>1767</v>
      </c>
      <c r="B430" s="8" t="s">
        <v>52</v>
      </c>
      <c r="C430" s="8" t="s">
        <v>52</v>
      </c>
      <c r="D430" s="9">
        <v>1</v>
      </c>
      <c r="E430" s="10">
        <f>공종별내역서!F3929</f>
        <v>0</v>
      </c>
      <c r="F430" s="10">
        <f t="shared" si="14"/>
        <v>0</v>
      </c>
      <c r="G430" s="10">
        <f>공종별내역서!H3929</f>
        <v>0</v>
      </c>
      <c r="H430" s="10">
        <f t="shared" si="15"/>
        <v>0</v>
      </c>
      <c r="I430" s="10">
        <f>공종별내역서!J3929</f>
        <v>0</v>
      </c>
      <c r="J430" s="10">
        <f t="shared" si="16"/>
        <v>0</v>
      </c>
      <c r="K430" s="10">
        <f t="shared" si="17"/>
        <v>0</v>
      </c>
      <c r="L430" s="10">
        <f t="shared" si="18"/>
        <v>0</v>
      </c>
      <c r="M430" s="8" t="s">
        <v>52</v>
      </c>
      <c r="N430" s="1" t="s">
        <v>1768</v>
      </c>
      <c r="O430" s="1" t="s">
        <v>52</v>
      </c>
      <c r="P430" s="1" t="s">
        <v>52</v>
      </c>
      <c r="Q430" s="1" t="s">
        <v>114</v>
      </c>
      <c r="R430" s="2">
        <v>3</v>
      </c>
      <c r="S430" s="1" t="s">
        <v>52</v>
      </c>
      <c r="T430" s="6">
        <f>L430*1</f>
        <v>0</v>
      </c>
    </row>
    <row r="431" spans="1:20" ht="27.95" customHeight="1" x14ac:dyDescent="0.3">
      <c r="A431" s="8" t="s">
        <v>1772</v>
      </c>
      <c r="B431" s="8" t="s">
        <v>52</v>
      </c>
      <c r="C431" s="8" t="s">
        <v>52</v>
      </c>
      <c r="D431" s="12"/>
      <c r="E431" s="10"/>
      <c r="F431" s="10"/>
      <c r="G431" s="10"/>
      <c r="H431" s="10"/>
      <c r="I431" s="10"/>
      <c r="J431" s="10"/>
      <c r="K431" s="10"/>
      <c r="L431" s="10"/>
      <c r="M431" s="8"/>
      <c r="N431" s="1" t="s">
        <v>1773</v>
      </c>
      <c r="O431" s="1" t="s">
        <v>52</v>
      </c>
      <c r="P431" s="1" t="s">
        <v>53</v>
      </c>
      <c r="Q431" s="1" t="s">
        <v>52</v>
      </c>
      <c r="R431" s="2">
        <v>2</v>
      </c>
      <c r="S431" s="1" t="s">
        <v>52</v>
      </c>
      <c r="T431" s="6"/>
    </row>
    <row r="432" spans="1:20" ht="27.95" customHeight="1" x14ac:dyDescent="0.3">
      <c r="A432" s="8" t="s">
        <v>1774</v>
      </c>
      <c r="B432" s="8" t="s">
        <v>52</v>
      </c>
      <c r="C432" s="8" t="s">
        <v>52</v>
      </c>
      <c r="D432" s="9">
        <v>1</v>
      </c>
      <c r="E432" s="10">
        <f>공종별내역서!F3955</f>
        <v>0</v>
      </c>
      <c r="F432" s="10">
        <f t="shared" ref="F432:F520" si="19">E432*D432</f>
        <v>0</v>
      </c>
      <c r="G432" s="10">
        <f>공종별내역서!H3955</f>
        <v>0</v>
      </c>
      <c r="H432" s="10">
        <f t="shared" ref="H432:H520" si="20">G432*D432</f>
        <v>0</v>
      </c>
      <c r="I432" s="10">
        <f>공종별내역서!J3955</f>
        <v>0</v>
      </c>
      <c r="J432" s="10">
        <f t="shared" ref="J432:J520" si="21">I432*D432</f>
        <v>0</v>
      </c>
      <c r="K432" s="10">
        <f t="shared" ref="K432:K520" si="22">E432+G432+I432</f>
        <v>0</v>
      </c>
      <c r="L432" s="10">
        <f t="shared" ref="L432:L520" si="23">F432+H432+J432</f>
        <v>0</v>
      </c>
      <c r="M432" s="8" t="s">
        <v>52</v>
      </c>
      <c r="N432" s="1" t="s">
        <v>1775</v>
      </c>
      <c r="O432" s="1" t="s">
        <v>52</v>
      </c>
      <c r="P432" s="1" t="s">
        <v>1773</v>
      </c>
      <c r="Q432" s="1" t="s">
        <v>52</v>
      </c>
      <c r="R432" s="2">
        <v>3</v>
      </c>
      <c r="S432" s="1" t="s">
        <v>52</v>
      </c>
      <c r="T432" s="6"/>
    </row>
    <row r="433" spans="1:20" ht="27.95" customHeight="1" x14ac:dyDescent="0.3">
      <c r="A433" s="8" t="s">
        <v>1777</v>
      </c>
      <c r="B433" s="8" t="s">
        <v>52</v>
      </c>
      <c r="C433" s="8" t="s">
        <v>52</v>
      </c>
      <c r="D433" s="9">
        <v>1</v>
      </c>
      <c r="E433" s="10">
        <f>공종별내역서!F3981</f>
        <v>0</v>
      </c>
      <c r="F433" s="10">
        <f t="shared" si="19"/>
        <v>0</v>
      </c>
      <c r="G433" s="10">
        <f>공종별내역서!H3981</f>
        <v>0</v>
      </c>
      <c r="H433" s="10">
        <f t="shared" si="20"/>
        <v>0</v>
      </c>
      <c r="I433" s="10">
        <f>공종별내역서!J3981</f>
        <v>0</v>
      </c>
      <c r="J433" s="10">
        <f t="shared" si="21"/>
        <v>0</v>
      </c>
      <c r="K433" s="10">
        <f t="shared" si="22"/>
        <v>0</v>
      </c>
      <c r="L433" s="10">
        <f t="shared" si="23"/>
        <v>0</v>
      </c>
      <c r="M433" s="8" t="s">
        <v>52</v>
      </c>
      <c r="N433" s="1" t="s">
        <v>1778</v>
      </c>
      <c r="O433" s="1" t="s">
        <v>52</v>
      </c>
      <c r="P433" s="1" t="s">
        <v>1773</v>
      </c>
      <c r="Q433" s="1" t="s">
        <v>52</v>
      </c>
      <c r="R433" s="2">
        <v>3</v>
      </c>
      <c r="S433" s="1" t="s">
        <v>52</v>
      </c>
      <c r="T433" s="6"/>
    </row>
    <row r="434" spans="1:20" ht="27.95" customHeight="1" x14ac:dyDescent="0.3">
      <c r="A434" s="8" t="s">
        <v>89</v>
      </c>
      <c r="B434" s="12"/>
      <c r="C434" s="12"/>
      <c r="D434" s="12"/>
      <c r="E434" s="12"/>
      <c r="F434" s="10">
        <f>SUM(F432:F433)</f>
        <v>0</v>
      </c>
      <c r="G434" s="12"/>
      <c r="H434" s="10">
        <f>SUM(H432:H433)</f>
        <v>0</v>
      </c>
      <c r="I434" s="12"/>
      <c r="J434" s="10">
        <f>SUM(J432:J433)</f>
        <v>0</v>
      </c>
      <c r="K434" s="12"/>
      <c r="L434" s="10">
        <f>SUM(L432:L433)</f>
        <v>0</v>
      </c>
      <c r="M434" s="12"/>
      <c r="T434" s="5"/>
    </row>
    <row r="435" spans="1:20" ht="27.95" customHeight="1" x14ac:dyDescent="0.3">
      <c r="A435" s="8" t="s">
        <v>1781</v>
      </c>
      <c r="B435" s="8" t="s">
        <v>52</v>
      </c>
      <c r="C435" s="8" t="s">
        <v>52</v>
      </c>
      <c r="D435" s="9">
        <v>1</v>
      </c>
      <c r="E435" s="10">
        <f>공종별내역서!F4007</f>
        <v>0</v>
      </c>
      <c r="F435" s="10">
        <f t="shared" si="19"/>
        <v>0</v>
      </c>
      <c r="G435" s="10">
        <f>공종별내역서!H4007</f>
        <v>0</v>
      </c>
      <c r="H435" s="10">
        <f t="shared" si="20"/>
        <v>0</v>
      </c>
      <c r="I435" s="10">
        <f>공종별내역서!J4007</f>
        <v>0</v>
      </c>
      <c r="J435" s="10">
        <f t="shared" si="21"/>
        <v>0</v>
      </c>
      <c r="K435" s="10">
        <f t="shared" si="22"/>
        <v>0</v>
      </c>
      <c r="L435" s="10">
        <f t="shared" si="23"/>
        <v>0</v>
      </c>
      <c r="M435" s="8" t="s">
        <v>52</v>
      </c>
      <c r="N435" s="1" t="s">
        <v>1782</v>
      </c>
      <c r="O435" s="1" t="s">
        <v>52</v>
      </c>
      <c r="P435" s="1" t="s">
        <v>52</v>
      </c>
      <c r="Q435" s="1" t="s">
        <v>114</v>
      </c>
      <c r="R435" s="2">
        <v>3</v>
      </c>
      <c r="S435" s="1" t="s">
        <v>52</v>
      </c>
      <c r="T435" s="6">
        <f>L435*1</f>
        <v>0</v>
      </c>
    </row>
    <row r="436" spans="1:20" ht="27.95" customHeight="1" x14ac:dyDescent="0.3">
      <c r="A436" s="8"/>
      <c r="B436" s="8"/>
      <c r="C436" s="8"/>
      <c r="D436" s="12"/>
      <c r="E436" s="10"/>
      <c r="F436" s="10"/>
      <c r="G436" s="10"/>
      <c r="H436" s="10"/>
      <c r="I436" s="10"/>
      <c r="J436" s="10"/>
      <c r="K436" s="10"/>
      <c r="L436" s="10"/>
      <c r="M436" s="8"/>
      <c r="N436" s="1"/>
      <c r="O436" s="1"/>
      <c r="P436" s="1"/>
      <c r="Q436" s="1"/>
      <c r="R436" s="2"/>
      <c r="S436" s="1"/>
      <c r="T436" s="6"/>
    </row>
    <row r="437" spans="1:20" ht="27.95" customHeight="1" x14ac:dyDescent="0.3">
      <c r="A437" s="8"/>
      <c r="B437" s="8"/>
      <c r="C437" s="8"/>
      <c r="D437" s="12"/>
      <c r="E437" s="10"/>
      <c r="F437" s="10"/>
      <c r="G437" s="10"/>
      <c r="H437" s="10"/>
      <c r="I437" s="10"/>
      <c r="J437" s="10"/>
      <c r="K437" s="10"/>
      <c r="L437" s="10"/>
      <c r="M437" s="8"/>
      <c r="N437" s="1"/>
      <c r="O437" s="1"/>
      <c r="P437" s="1"/>
      <c r="Q437" s="1"/>
      <c r="R437" s="2"/>
      <c r="S437" s="1"/>
      <c r="T437" s="6"/>
    </row>
    <row r="438" spans="1:20" ht="27.95" customHeight="1" x14ac:dyDescent="0.3">
      <c r="A438" s="8"/>
      <c r="B438" s="8"/>
      <c r="C438" s="8"/>
      <c r="D438" s="12"/>
      <c r="E438" s="10"/>
      <c r="F438" s="10"/>
      <c r="G438" s="10"/>
      <c r="H438" s="10"/>
      <c r="I438" s="10"/>
      <c r="J438" s="10"/>
      <c r="K438" s="10"/>
      <c r="L438" s="10"/>
      <c r="M438" s="8"/>
      <c r="N438" s="1"/>
      <c r="O438" s="1"/>
      <c r="P438" s="1"/>
      <c r="Q438" s="1"/>
      <c r="R438" s="2"/>
      <c r="S438" s="1"/>
      <c r="T438" s="6"/>
    </row>
    <row r="439" spans="1:20" ht="27.95" customHeight="1" x14ac:dyDescent="0.3">
      <c r="A439" s="8"/>
      <c r="B439" s="8"/>
      <c r="C439" s="8"/>
      <c r="D439" s="12"/>
      <c r="E439" s="10"/>
      <c r="F439" s="10"/>
      <c r="G439" s="10"/>
      <c r="H439" s="10"/>
      <c r="I439" s="10"/>
      <c r="J439" s="10"/>
      <c r="K439" s="10"/>
      <c r="L439" s="10"/>
      <c r="M439" s="8"/>
      <c r="N439" s="1"/>
      <c r="O439" s="1"/>
      <c r="P439" s="1"/>
      <c r="Q439" s="1"/>
      <c r="R439" s="2"/>
      <c r="S439" s="1"/>
      <c r="T439" s="6"/>
    </row>
    <row r="440" spans="1:20" ht="27.95" customHeight="1" x14ac:dyDescent="0.3">
      <c r="A440" s="8" t="s">
        <v>1785</v>
      </c>
      <c r="B440" s="8" t="s">
        <v>52</v>
      </c>
      <c r="C440" s="8" t="s">
        <v>52</v>
      </c>
      <c r="D440" s="9"/>
      <c r="E440" s="12"/>
      <c r="F440" s="10"/>
      <c r="G440" s="10"/>
      <c r="H440" s="10"/>
      <c r="I440" s="10"/>
      <c r="J440" s="10"/>
      <c r="K440" s="10"/>
      <c r="L440" s="10"/>
      <c r="M440" s="10"/>
      <c r="N440" s="8"/>
      <c r="O440" s="1" t="s">
        <v>52</v>
      </c>
      <c r="P440" s="1" t="s">
        <v>53</v>
      </c>
      <c r="Q440" s="1" t="s">
        <v>52</v>
      </c>
      <c r="R440" s="2">
        <v>2</v>
      </c>
      <c r="S440" s="1" t="s">
        <v>52</v>
      </c>
      <c r="T440" s="6"/>
    </row>
    <row r="441" spans="1:20" ht="27.95" customHeight="1" x14ac:dyDescent="0.3">
      <c r="A441" s="8" t="s">
        <v>1787</v>
      </c>
      <c r="B441" s="8" t="s">
        <v>52</v>
      </c>
      <c r="C441" s="8" t="s">
        <v>52</v>
      </c>
      <c r="D441" s="9">
        <v>1</v>
      </c>
      <c r="E441" s="10">
        <f>공종별내역서!F4033</f>
        <v>0</v>
      </c>
      <c r="F441" s="10">
        <f t="shared" si="19"/>
        <v>0</v>
      </c>
      <c r="G441" s="10">
        <f>공종별내역서!H4033</f>
        <v>0</v>
      </c>
      <c r="H441" s="10">
        <f t="shared" si="20"/>
        <v>0</v>
      </c>
      <c r="I441" s="10">
        <f>공종별내역서!J4033</f>
        <v>0</v>
      </c>
      <c r="J441" s="10">
        <f t="shared" si="21"/>
        <v>0</v>
      </c>
      <c r="K441" s="10">
        <f t="shared" si="22"/>
        <v>0</v>
      </c>
      <c r="L441" s="10">
        <f t="shared" si="23"/>
        <v>0</v>
      </c>
      <c r="M441" s="8" t="s">
        <v>52</v>
      </c>
      <c r="N441" s="1" t="s">
        <v>1788</v>
      </c>
      <c r="O441" s="1" t="s">
        <v>52</v>
      </c>
      <c r="P441" s="1" t="s">
        <v>1786</v>
      </c>
      <c r="Q441" s="1" t="s">
        <v>52</v>
      </c>
      <c r="R441" s="2">
        <v>3</v>
      </c>
      <c r="S441" s="1" t="s">
        <v>52</v>
      </c>
      <c r="T441" s="6"/>
    </row>
    <row r="442" spans="1:20" ht="27.95" customHeight="1" x14ac:dyDescent="0.3">
      <c r="A442" s="8" t="s">
        <v>1793</v>
      </c>
      <c r="B442" s="8" t="s">
        <v>52</v>
      </c>
      <c r="C442" s="8" t="s">
        <v>52</v>
      </c>
      <c r="D442" s="9">
        <v>1</v>
      </c>
      <c r="E442" s="10">
        <f>공종별내역서!F4059</f>
        <v>0</v>
      </c>
      <c r="F442" s="10">
        <f t="shared" si="19"/>
        <v>0</v>
      </c>
      <c r="G442" s="10">
        <f>공종별내역서!H4059</f>
        <v>0</v>
      </c>
      <c r="H442" s="10">
        <f t="shared" si="20"/>
        <v>0</v>
      </c>
      <c r="I442" s="10">
        <f>공종별내역서!J4059</f>
        <v>0</v>
      </c>
      <c r="J442" s="10">
        <f t="shared" si="21"/>
        <v>0</v>
      </c>
      <c r="K442" s="10">
        <f t="shared" si="22"/>
        <v>0</v>
      </c>
      <c r="L442" s="10">
        <f t="shared" si="23"/>
        <v>0</v>
      </c>
      <c r="M442" s="8" t="s">
        <v>52</v>
      </c>
      <c r="N442" s="1" t="s">
        <v>1794</v>
      </c>
      <c r="O442" s="1" t="s">
        <v>52</v>
      </c>
      <c r="P442" s="1" t="s">
        <v>1786</v>
      </c>
      <c r="Q442" s="1" t="s">
        <v>52</v>
      </c>
      <c r="R442" s="2">
        <v>3</v>
      </c>
      <c r="S442" s="1" t="s">
        <v>52</v>
      </c>
      <c r="T442" s="6"/>
    </row>
    <row r="443" spans="1:20" ht="27.95" customHeight="1" x14ac:dyDescent="0.3">
      <c r="A443" s="8" t="s">
        <v>1805</v>
      </c>
      <c r="B443" s="8" t="s">
        <v>52</v>
      </c>
      <c r="C443" s="8" t="s">
        <v>52</v>
      </c>
      <c r="D443" s="9">
        <v>1</v>
      </c>
      <c r="E443" s="10">
        <f>공종별내역서!F4085</f>
        <v>0</v>
      </c>
      <c r="F443" s="10">
        <f t="shared" si="19"/>
        <v>0</v>
      </c>
      <c r="G443" s="10">
        <f>공종별내역서!H4085</f>
        <v>0</v>
      </c>
      <c r="H443" s="10">
        <f t="shared" si="20"/>
        <v>0</v>
      </c>
      <c r="I443" s="10">
        <f>공종별내역서!J4085</f>
        <v>0</v>
      </c>
      <c r="J443" s="10">
        <f t="shared" si="21"/>
        <v>0</v>
      </c>
      <c r="K443" s="10">
        <f t="shared" si="22"/>
        <v>0</v>
      </c>
      <c r="L443" s="10">
        <f t="shared" si="23"/>
        <v>0</v>
      </c>
      <c r="M443" s="8" t="s">
        <v>52</v>
      </c>
      <c r="N443" s="1" t="s">
        <v>1806</v>
      </c>
      <c r="O443" s="1" t="s">
        <v>52</v>
      </c>
      <c r="P443" s="1" t="s">
        <v>1786</v>
      </c>
      <c r="Q443" s="1" t="s">
        <v>52</v>
      </c>
      <c r="R443" s="2">
        <v>3</v>
      </c>
      <c r="S443" s="1" t="s">
        <v>52</v>
      </c>
      <c r="T443" s="6"/>
    </row>
    <row r="444" spans="1:20" ht="27.95" customHeight="1" x14ac:dyDescent="0.3">
      <c r="A444" s="8" t="s">
        <v>89</v>
      </c>
      <c r="B444" s="12"/>
      <c r="C444" s="12"/>
      <c r="D444" s="12"/>
      <c r="E444" s="12"/>
      <c r="F444" s="10">
        <f>SUM(F441:F443)</f>
        <v>0</v>
      </c>
      <c r="G444" s="12"/>
      <c r="H444" s="10">
        <f>SUM(H441:H443)</f>
        <v>0</v>
      </c>
      <c r="I444" s="12"/>
      <c r="J444" s="10">
        <f>SUM(J441:J443)</f>
        <v>0</v>
      </c>
      <c r="K444" s="12"/>
      <c r="L444" s="10">
        <f>SUM(L441:L443)</f>
        <v>0</v>
      </c>
      <c r="M444" s="12"/>
      <c r="T444" s="5"/>
    </row>
    <row r="445" spans="1:20" ht="27.95" customHeight="1" x14ac:dyDescent="0.3">
      <c r="A445" s="8" t="s">
        <v>1812</v>
      </c>
      <c r="B445" s="8" t="s">
        <v>52</v>
      </c>
      <c r="C445" s="8" t="s">
        <v>52</v>
      </c>
      <c r="D445" s="9">
        <v>1</v>
      </c>
      <c r="E445" s="10">
        <f>공종별내역서!F4111</f>
        <v>0</v>
      </c>
      <c r="F445" s="10">
        <f t="shared" si="19"/>
        <v>0</v>
      </c>
      <c r="G445" s="10">
        <f>공종별내역서!H4111</f>
        <v>0</v>
      </c>
      <c r="H445" s="10">
        <f t="shared" si="20"/>
        <v>0</v>
      </c>
      <c r="I445" s="10">
        <f>공종별내역서!J4111</f>
        <v>0</v>
      </c>
      <c r="J445" s="10">
        <f t="shared" si="21"/>
        <v>0</v>
      </c>
      <c r="K445" s="10">
        <f t="shared" si="22"/>
        <v>0</v>
      </c>
      <c r="L445" s="10">
        <f t="shared" si="23"/>
        <v>0</v>
      </c>
      <c r="M445" s="8" t="s">
        <v>52</v>
      </c>
      <c r="N445" s="1" t="s">
        <v>1813</v>
      </c>
      <c r="O445" s="1" t="s">
        <v>52</v>
      </c>
      <c r="P445" s="1" t="s">
        <v>52</v>
      </c>
      <c r="Q445" s="1" t="s">
        <v>114</v>
      </c>
      <c r="R445" s="2">
        <v>3</v>
      </c>
      <c r="S445" s="1" t="s">
        <v>52</v>
      </c>
      <c r="T445" s="6">
        <f>L445*1</f>
        <v>0</v>
      </c>
    </row>
    <row r="446" spans="1:20" ht="27.95" customHeight="1" x14ac:dyDescent="0.3">
      <c r="A446" s="8"/>
      <c r="B446" s="8"/>
      <c r="C446" s="8"/>
      <c r="D446" s="12"/>
      <c r="E446" s="10"/>
      <c r="F446" s="10"/>
      <c r="G446" s="10"/>
      <c r="H446" s="10"/>
      <c r="I446" s="10"/>
      <c r="J446" s="10"/>
      <c r="K446" s="10"/>
      <c r="L446" s="10"/>
      <c r="M446" s="8"/>
      <c r="N446" s="1"/>
      <c r="O446" s="1"/>
      <c r="P446" s="1"/>
      <c r="Q446" s="1"/>
      <c r="R446" s="2"/>
      <c r="S446" s="1"/>
      <c r="T446" s="6"/>
    </row>
    <row r="447" spans="1:20" ht="27.95" customHeight="1" x14ac:dyDescent="0.3">
      <c r="A447" s="8"/>
      <c r="B447" s="8"/>
      <c r="C447" s="8"/>
      <c r="D447" s="12"/>
      <c r="E447" s="10"/>
      <c r="F447" s="10"/>
      <c r="G447" s="10"/>
      <c r="H447" s="10"/>
      <c r="I447" s="10"/>
      <c r="J447" s="10"/>
      <c r="K447" s="10"/>
      <c r="L447" s="10"/>
      <c r="M447" s="8"/>
      <c r="N447" s="1"/>
      <c r="O447" s="1"/>
      <c r="P447" s="1"/>
      <c r="Q447" s="1"/>
      <c r="R447" s="2"/>
      <c r="S447" s="1"/>
      <c r="T447" s="6"/>
    </row>
    <row r="448" spans="1:20" ht="27.95" customHeight="1" x14ac:dyDescent="0.3">
      <c r="A448" s="8"/>
      <c r="B448" s="8"/>
      <c r="C448" s="8"/>
      <c r="D448" s="12"/>
      <c r="E448" s="10"/>
      <c r="F448" s="10"/>
      <c r="G448" s="10"/>
      <c r="H448" s="10"/>
      <c r="I448" s="10"/>
      <c r="J448" s="10"/>
      <c r="K448" s="10"/>
      <c r="L448" s="10"/>
      <c r="M448" s="8"/>
      <c r="N448" s="1"/>
      <c r="O448" s="1"/>
      <c r="P448" s="1"/>
      <c r="Q448" s="1"/>
      <c r="R448" s="2"/>
      <c r="S448" s="1"/>
      <c r="T448" s="6"/>
    </row>
    <row r="449" spans="1:20" ht="27.95" customHeight="1" x14ac:dyDescent="0.3">
      <c r="A449" s="8"/>
      <c r="B449" s="8"/>
      <c r="C449" s="8"/>
      <c r="D449" s="12"/>
      <c r="E449" s="10"/>
      <c r="F449" s="10"/>
      <c r="G449" s="10"/>
      <c r="H449" s="10"/>
      <c r="I449" s="10"/>
      <c r="J449" s="10"/>
      <c r="K449" s="10"/>
      <c r="L449" s="10"/>
      <c r="M449" s="8"/>
      <c r="N449" s="1"/>
      <c r="O449" s="1"/>
      <c r="P449" s="1"/>
      <c r="Q449" s="1"/>
      <c r="R449" s="2"/>
      <c r="S449" s="1"/>
      <c r="T449" s="6"/>
    </row>
    <row r="450" spans="1:20" ht="27.95" customHeight="1" x14ac:dyDescent="0.3">
      <c r="A450" s="8" t="s">
        <v>1818</v>
      </c>
      <c r="B450" s="8" t="s">
        <v>52</v>
      </c>
      <c r="C450" s="8" t="s">
        <v>52</v>
      </c>
      <c r="D450" s="12"/>
      <c r="E450" s="12"/>
      <c r="F450" s="10"/>
      <c r="G450" s="10"/>
      <c r="H450" s="10"/>
      <c r="I450" s="10"/>
      <c r="J450" s="10"/>
      <c r="K450" s="10"/>
      <c r="L450" s="10"/>
      <c r="M450" s="10"/>
      <c r="N450" s="1" t="s">
        <v>1819</v>
      </c>
      <c r="O450" s="1" t="s">
        <v>52</v>
      </c>
      <c r="P450" s="1" t="s">
        <v>53</v>
      </c>
      <c r="Q450" s="1" t="s">
        <v>52</v>
      </c>
      <c r="R450" s="2">
        <v>2</v>
      </c>
      <c r="S450" s="1" t="s">
        <v>52</v>
      </c>
      <c r="T450" s="6"/>
    </row>
    <row r="451" spans="1:20" ht="27.95" customHeight="1" x14ac:dyDescent="0.3">
      <c r="A451" s="8" t="s">
        <v>1820</v>
      </c>
      <c r="B451" s="8" t="s">
        <v>52</v>
      </c>
      <c r="C451" s="8" t="s">
        <v>52</v>
      </c>
      <c r="D451" s="9">
        <v>1</v>
      </c>
      <c r="E451" s="10">
        <f>공종별내역서!F4137</f>
        <v>0</v>
      </c>
      <c r="F451" s="10">
        <f t="shared" si="19"/>
        <v>0</v>
      </c>
      <c r="G451" s="10">
        <f>공종별내역서!H4137</f>
        <v>0</v>
      </c>
      <c r="H451" s="10">
        <f t="shared" si="20"/>
        <v>0</v>
      </c>
      <c r="I451" s="10">
        <f>공종별내역서!J4137</f>
        <v>0</v>
      </c>
      <c r="J451" s="10">
        <f t="shared" si="21"/>
        <v>0</v>
      </c>
      <c r="K451" s="10">
        <f t="shared" si="22"/>
        <v>0</v>
      </c>
      <c r="L451" s="10">
        <f t="shared" si="23"/>
        <v>0</v>
      </c>
      <c r="M451" s="8" t="s">
        <v>52</v>
      </c>
      <c r="N451" s="1" t="s">
        <v>1821</v>
      </c>
      <c r="O451" s="1" t="s">
        <v>52</v>
      </c>
      <c r="P451" s="1" t="s">
        <v>1819</v>
      </c>
      <c r="Q451" s="1" t="s">
        <v>52</v>
      </c>
      <c r="R451" s="2">
        <v>3</v>
      </c>
      <c r="S451" s="1" t="s">
        <v>52</v>
      </c>
      <c r="T451" s="6"/>
    </row>
    <row r="452" spans="1:20" ht="27.95" customHeight="1" x14ac:dyDescent="0.3">
      <c r="A452" s="8" t="s">
        <v>1826</v>
      </c>
      <c r="B452" s="8" t="s">
        <v>52</v>
      </c>
      <c r="C452" s="8" t="s">
        <v>52</v>
      </c>
      <c r="D452" s="9">
        <v>1</v>
      </c>
      <c r="E452" s="10">
        <f>공종별내역서!F4163</f>
        <v>0</v>
      </c>
      <c r="F452" s="10">
        <f t="shared" si="19"/>
        <v>0</v>
      </c>
      <c r="G452" s="10">
        <f>공종별내역서!H4163</f>
        <v>0</v>
      </c>
      <c r="H452" s="10">
        <f t="shared" si="20"/>
        <v>0</v>
      </c>
      <c r="I452" s="10">
        <f>공종별내역서!J4163</f>
        <v>0</v>
      </c>
      <c r="J452" s="10">
        <f t="shared" si="21"/>
        <v>0</v>
      </c>
      <c r="K452" s="10">
        <f t="shared" si="22"/>
        <v>0</v>
      </c>
      <c r="L452" s="10">
        <f t="shared" si="23"/>
        <v>0</v>
      </c>
      <c r="M452" s="8" t="s">
        <v>52</v>
      </c>
      <c r="N452" s="1" t="s">
        <v>1827</v>
      </c>
      <c r="O452" s="1" t="s">
        <v>52</v>
      </c>
      <c r="P452" s="1" t="s">
        <v>1819</v>
      </c>
      <c r="Q452" s="1" t="s">
        <v>52</v>
      </c>
      <c r="R452" s="2">
        <v>3</v>
      </c>
      <c r="S452" s="1" t="s">
        <v>52</v>
      </c>
      <c r="T452" s="6"/>
    </row>
    <row r="453" spans="1:20" ht="27.95" customHeight="1" x14ac:dyDescent="0.3">
      <c r="A453" s="8" t="s">
        <v>1845</v>
      </c>
      <c r="B453" s="8" t="s">
        <v>52</v>
      </c>
      <c r="C453" s="8" t="s">
        <v>52</v>
      </c>
      <c r="D453" s="9">
        <v>1</v>
      </c>
      <c r="E453" s="10">
        <f>공종별내역서!F4189</f>
        <v>0</v>
      </c>
      <c r="F453" s="10">
        <f t="shared" si="19"/>
        <v>0</v>
      </c>
      <c r="G453" s="10">
        <f>공종별내역서!H4189</f>
        <v>0</v>
      </c>
      <c r="H453" s="10">
        <f t="shared" si="20"/>
        <v>0</v>
      </c>
      <c r="I453" s="10">
        <f>공종별내역서!J4189</f>
        <v>0</v>
      </c>
      <c r="J453" s="10">
        <f t="shared" si="21"/>
        <v>0</v>
      </c>
      <c r="K453" s="10">
        <f t="shared" si="22"/>
        <v>0</v>
      </c>
      <c r="L453" s="10">
        <f t="shared" si="23"/>
        <v>0</v>
      </c>
      <c r="M453" s="8" t="s">
        <v>52</v>
      </c>
      <c r="N453" s="1" t="s">
        <v>1846</v>
      </c>
      <c r="O453" s="1" t="s">
        <v>52</v>
      </c>
      <c r="P453" s="1" t="s">
        <v>1819</v>
      </c>
      <c r="Q453" s="1" t="s">
        <v>52</v>
      </c>
      <c r="R453" s="2">
        <v>3</v>
      </c>
      <c r="S453" s="1" t="s">
        <v>52</v>
      </c>
      <c r="T453" s="6"/>
    </row>
    <row r="454" spans="1:20" ht="27.95" customHeight="1" x14ac:dyDescent="0.3">
      <c r="A454" s="8" t="s">
        <v>89</v>
      </c>
      <c r="B454" s="12"/>
      <c r="C454" s="12"/>
      <c r="D454" s="12"/>
      <c r="E454" s="12"/>
      <c r="F454" s="10">
        <f>SUM(F451:F453)</f>
        <v>0</v>
      </c>
      <c r="G454" s="12"/>
      <c r="H454" s="10">
        <f>SUM(H451:H453)</f>
        <v>0</v>
      </c>
      <c r="I454" s="12"/>
      <c r="J454" s="10">
        <f>SUM(J451:J453)</f>
        <v>0</v>
      </c>
      <c r="K454" s="12"/>
      <c r="L454" s="10">
        <f>SUM(L451:L453)</f>
        <v>0</v>
      </c>
      <c r="M454" s="12"/>
      <c r="T454" s="5"/>
    </row>
    <row r="455" spans="1:20" ht="27.95" customHeight="1" x14ac:dyDescent="0.3">
      <c r="A455" s="8" t="s">
        <v>1853</v>
      </c>
      <c r="B455" s="8" t="s">
        <v>52</v>
      </c>
      <c r="C455" s="8" t="s">
        <v>52</v>
      </c>
      <c r="D455" s="9">
        <v>1</v>
      </c>
      <c r="E455" s="10">
        <f>공종별내역서!F4215</f>
        <v>0</v>
      </c>
      <c r="F455" s="10">
        <f t="shared" si="19"/>
        <v>0</v>
      </c>
      <c r="G455" s="10">
        <f>공종별내역서!H4215</f>
        <v>0</v>
      </c>
      <c r="H455" s="10">
        <f t="shared" si="20"/>
        <v>0</v>
      </c>
      <c r="I455" s="10">
        <f>공종별내역서!J4215</f>
        <v>0</v>
      </c>
      <c r="J455" s="10">
        <f t="shared" si="21"/>
        <v>0</v>
      </c>
      <c r="K455" s="10">
        <f t="shared" si="22"/>
        <v>0</v>
      </c>
      <c r="L455" s="10">
        <f t="shared" si="23"/>
        <v>0</v>
      </c>
      <c r="M455" s="8" t="s">
        <v>52</v>
      </c>
      <c r="N455" s="1" t="s">
        <v>1854</v>
      </c>
      <c r="O455" s="1" t="s">
        <v>52</v>
      </c>
      <c r="P455" s="1" t="s">
        <v>52</v>
      </c>
      <c r="Q455" s="1" t="s">
        <v>114</v>
      </c>
      <c r="R455" s="2">
        <v>3</v>
      </c>
      <c r="S455" s="1" t="s">
        <v>52</v>
      </c>
      <c r="T455" s="6">
        <f>L455*1</f>
        <v>0</v>
      </c>
    </row>
    <row r="456" spans="1:20" ht="27.95" customHeight="1" x14ac:dyDescent="0.3">
      <c r="A456" s="8" t="s">
        <v>1859</v>
      </c>
      <c r="B456" s="8" t="s">
        <v>52</v>
      </c>
      <c r="C456" s="8" t="s">
        <v>52</v>
      </c>
      <c r="D456" s="12"/>
      <c r="E456" s="12"/>
      <c r="F456" s="10"/>
      <c r="G456" s="10"/>
      <c r="H456" s="10"/>
      <c r="I456" s="10"/>
      <c r="J456" s="10"/>
      <c r="K456" s="10"/>
      <c r="L456" s="10"/>
      <c r="M456" s="10"/>
      <c r="N456" s="1" t="s">
        <v>1860</v>
      </c>
      <c r="O456" s="1" t="s">
        <v>52</v>
      </c>
      <c r="P456" s="1" t="s">
        <v>53</v>
      </c>
      <c r="Q456" s="1" t="s">
        <v>52</v>
      </c>
      <c r="R456" s="2">
        <v>2</v>
      </c>
      <c r="S456" s="1" t="s">
        <v>52</v>
      </c>
      <c r="T456" s="6"/>
    </row>
    <row r="457" spans="1:20" ht="27.95" customHeight="1" x14ac:dyDescent="0.3">
      <c r="A457" s="8" t="s">
        <v>1861</v>
      </c>
      <c r="B457" s="8" t="s">
        <v>52</v>
      </c>
      <c r="C457" s="8" t="s">
        <v>52</v>
      </c>
      <c r="D457" s="9">
        <v>1</v>
      </c>
      <c r="E457" s="10">
        <f>공종별내역서!F4241</f>
        <v>0</v>
      </c>
      <c r="F457" s="10">
        <f t="shared" si="19"/>
        <v>0</v>
      </c>
      <c r="G457" s="10">
        <f>공종별내역서!H4241</f>
        <v>0</v>
      </c>
      <c r="H457" s="10">
        <f t="shared" si="20"/>
        <v>0</v>
      </c>
      <c r="I457" s="10">
        <f>공종별내역서!J4241</f>
        <v>0</v>
      </c>
      <c r="J457" s="10">
        <f t="shared" si="21"/>
        <v>0</v>
      </c>
      <c r="K457" s="10">
        <f t="shared" si="22"/>
        <v>0</v>
      </c>
      <c r="L457" s="10">
        <f t="shared" si="23"/>
        <v>0</v>
      </c>
      <c r="M457" s="8" t="s">
        <v>52</v>
      </c>
      <c r="N457" s="1" t="s">
        <v>1862</v>
      </c>
      <c r="O457" s="1" t="s">
        <v>52</v>
      </c>
      <c r="P457" s="1" t="s">
        <v>1860</v>
      </c>
      <c r="Q457" s="1" t="s">
        <v>52</v>
      </c>
      <c r="R457" s="2">
        <v>3</v>
      </c>
      <c r="S457" s="1" t="s">
        <v>52</v>
      </c>
      <c r="T457" s="6"/>
    </row>
    <row r="458" spans="1:20" ht="27.95" customHeight="1" x14ac:dyDescent="0.3">
      <c r="A458" s="8" t="s">
        <v>1867</v>
      </c>
      <c r="B458" s="8" t="s">
        <v>52</v>
      </c>
      <c r="C458" s="8" t="s">
        <v>52</v>
      </c>
      <c r="D458" s="9">
        <v>1</v>
      </c>
      <c r="E458" s="10">
        <f>공종별내역서!F4267</f>
        <v>0</v>
      </c>
      <c r="F458" s="10">
        <f t="shared" si="19"/>
        <v>0</v>
      </c>
      <c r="G458" s="10">
        <f>공종별내역서!H4267</f>
        <v>0</v>
      </c>
      <c r="H458" s="10">
        <f t="shared" si="20"/>
        <v>0</v>
      </c>
      <c r="I458" s="10">
        <f>공종별내역서!J4267</f>
        <v>0</v>
      </c>
      <c r="J458" s="10">
        <f t="shared" si="21"/>
        <v>0</v>
      </c>
      <c r="K458" s="10">
        <f t="shared" si="22"/>
        <v>0</v>
      </c>
      <c r="L458" s="10">
        <f t="shared" si="23"/>
        <v>0</v>
      </c>
      <c r="M458" s="8" t="s">
        <v>52</v>
      </c>
      <c r="N458" s="1" t="s">
        <v>1868</v>
      </c>
      <c r="O458" s="1" t="s">
        <v>52</v>
      </c>
      <c r="P458" s="1" t="s">
        <v>1860</v>
      </c>
      <c r="Q458" s="1" t="s">
        <v>52</v>
      </c>
      <c r="R458" s="2">
        <v>3</v>
      </c>
      <c r="S458" s="1" t="s">
        <v>52</v>
      </c>
      <c r="T458" s="6"/>
    </row>
    <row r="459" spans="1:20" ht="27.95" customHeight="1" x14ac:dyDescent="0.3">
      <c r="A459" s="8" t="s">
        <v>1887</v>
      </c>
      <c r="B459" s="8" t="s">
        <v>52</v>
      </c>
      <c r="C459" s="8" t="s">
        <v>52</v>
      </c>
      <c r="D459" s="9">
        <v>1</v>
      </c>
      <c r="E459" s="10">
        <f>공종별내역서!F4293</f>
        <v>0</v>
      </c>
      <c r="F459" s="10">
        <f t="shared" si="19"/>
        <v>0</v>
      </c>
      <c r="G459" s="10">
        <f>공종별내역서!H4293</f>
        <v>0</v>
      </c>
      <c r="H459" s="10">
        <f t="shared" si="20"/>
        <v>0</v>
      </c>
      <c r="I459" s="10">
        <f>공종별내역서!J4293</f>
        <v>0</v>
      </c>
      <c r="J459" s="10">
        <f t="shared" si="21"/>
        <v>0</v>
      </c>
      <c r="K459" s="10">
        <f t="shared" si="22"/>
        <v>0</v>
      </c>
      <c r="L459" s="10">
        <f t="shared" si="23"/>
        <v>0</v>
      </c>
      <c r="M459" s="8" t="s">
        <v>52</v>
      </c>
      <c r="N459" s="1" t="s">
        <v>1888</v>
      </c>
      <c r="O459" s="1" t="s">
        <v>52</v>
      </c>
      <c r="P459" s="1" t="s">
        <v>1860</v>
      </c>
      <c r="Q459" s="1" t="s">
        <v>52</v>
      </c>
      <c r="R459" s="2">
        <v>3</v>
      </c>
      <c r="S459" s="1" t="s">
        <v>52</v>
      </c>
      <c r="T459" s="6"/>
    </row>
    <row r="460" spans="1:20" ht="27.95" customHeight="1" x14ac:dyDescent="0.3">
      <c r="A460" s="8" t="s">
        <v>89</v>
      </c>
      <c r="B460" s="12"/>
      <c r="C460" s="12"/>
      <c r="D460" s="12"/>
      <c r="E460" s="12"/>
      <c r="F460" s="10">
        <f>SUM(F457:F459)</f>
        <v>0</v>
      </c>
      <c r="G460" s="12"/>
      <c r="H460" s="10">
        <f>SUM(H457:H459)</f>
        <v>0</v>
      </c>
      <c r="I460" s="12"/>
      <c r="J460" s="10">
        <f>SUM(J457:J459)</f>
        <v>0</v>
      </c>
      <c r="K460" s="12"/>
      <c r="L460" s="10">
        <f>SUM(L457:L459)</f>
        <v>0</v>
      </c>
      <c r="M460" s="12"/>
      <c r="T460" s="5"/>
    </row>
    <row r="461" spans="1:20" ht="27.95" customHeight="1" x14ac:dyDescent="0.3">
      <c r="A461" s="8" t="s">
        <v>1894</v>
      </c>
      <c r="B461" s="8" t="s">
        <v>52</v>
      </c>
      <c r="C461" s="8" t="s">
        <v>52</v>
      </c>
      <c r="D461" s="9">
        <v>1</v>
      </c>
      <c r="E461" s="10">
        <f>공종별내역서!F4319</f>
        <v>0</v>
      </c>
      <c r="F461" s="10">
        <f t="shared" si="19"/>
        <v>0</v>
      </c>
      <c r="G461" s="10">
        <f>공종별내역서!H4319</f>
        <v>0</v>
      </c>
      <c r="H461" s="10">
        <f t="shared" si="20"/>
        <v>0</v>
      </c>
      <c r="I461" s="10">
        <f>공종별내역서!J4319</f>
        <v>0</v>
      </c>
      <c r="J461" s="10">
        <f t="shared" si="21"/>
        <v>0</v>
      </c>
      <c r="K461" s="10">
        <f t="shared" si="22"/>
        <v>0</v>
      </c>
      <c r="L461" s="10">
        <f t="shared" si="23"/>
        <v>0</v>
      </c>
      <c r="M461" s="8" t="s">
        <v>52</v>
      </c>
      <c r="N461" s="1" t="s">
        <v>1895</v>
      </c>
      <c r="O461" s="1" t="s">
        <v>52</v>
      </c>
      <c r="P461" s="1" t="s">
        <v>52</v>
      </c>
      <c r="Q461" s="1" t="s">
        <v>114</v>
      </c>
      <c r="R461" s="2">
        <v>3</v>
      </c>
      <c r="S461" s="1" t="s">
        <v>52</v>
      </c>
      <c r="T461" s="6">
        <f>L461*1</f>
        <v>0</v>
      </c>
    </row>
    <row r="462" spans="1:20" ht="27.95" customHeight="1" x14ac:dyDescent="0.3">
      <c r="A462" s="8"/>
      <c r="B462" s="8"/>
      <c r="C462" s="8"/>
      <c r="D462" s="12"/>
      <c r="E462" s="10"/>
      <c r="F462" s="10"/>
      <c r="G462" s="10"/>
      <c r="H462" s="10"/>
      <c r="I462" s="10"/>
      <c r="J462" s="10"/>
      <c r="K462" s="10"/>
      <c r="L462" s="10"/>
      <c r="M462" s="8"/>
      <c r="N462" s="1"/>
      <c r="O462" s="1"/>
      <c r="P462" s="1"/>
      <c r="Q462" s="1"/>
      <c r="R462" s="2"/>
      <c r="S462" s="1"/>
      <c r="T462" s="6"/>
    </row>
    <row r="463" spans="1:20" ht="27.95" customHeight="1" x14ac:dyDescent="0.3">
      <c r="A463" s="8"/>
      <c r="B463" s="8"/>
      <c r="C463" s="8"/>
      <c r="D463" s="12"/>
      <c r="E463" s="10"/>
      <c r="F463" s="10"/>
      <c r="G463" s="10"/>
      <c r="H463" s="10"/>
      <c r="I463" s="10"/>
      <c r="J463" s="10"/>
      <c r="K463" s="10"/>
      <c r="L463" s="10"/>
      <c r="M463" s="8"/>
      <c r="N463" s="1"/>
      <c r="O463" s="1"/>
      <c r="P463" s="1"/>
      <c r="Q463" s="1"/>
      <c r="R463" s="2"/>
      <c r="S463" s="1"/>
      <c r="T463" s="6"/>
    </row>
    <row r="464" spans="1:20" ht="27.95" customHeight="1" x14ac:dyDescent="0.3">
      <c r="A464" s="8"/>
      <c r="B464" s="8"/>
      <c r="C464" s="8"/>
      <c r="D464" s="12"/>
      <c r="E464" s="10"/>
      <c r="F464" s="10"/>
      <c r="G464" s="10"/>
      <c r="H464" s="10"/>
      <c r="I464" s="10"/>
      <c r="J464" s="10"/>
      <c r="K464" s="10"/>
      <c r="L464" s="10"/>
      <c r="M464" s="8"/>
      <c r="N464" s="1"/>
      <c r="O464" s="1"/>
      <c r="P464" s="1"/>
      <c r="Q464" s="1"/>
      <c r="R464" s="2"/>
      <c r="S464" s="1"/>
      <c r="T464" s="6"/>
    </row>
    <row r="465" spans="1:20" ht="27.95" customHeight="1" x14ac:dyDescent="0.3">
      <c r="A465" s="8"/>
      <c r="B465" s="8"/>
      <c r="C465" s="8"/>
      <c r="D465" s="12"/>
      <c r="E465" s="10"/>
      <c r="F465" s="10"/>
      <c r="G465" s="10"/>
      <c r="H465" s="10"/>
      <c r="I465" s="10"/>
      <c r="J465" s="10"/>
      <c r="K465" s="10"/>
      <c r="L465" s="10"/>
      <c r="M465" s="8"/>
      <c r="N465" s="1"/>
      <c r="O465" s="1"/>
      <c r="P465" s="1"/>
      <c r="Q465" s="1"/>
      <c r="R465" s="2"/>
      <c r="S465" s="1"/>
      <c r="T465" s="6"/>
    </row>
    <row r="466" spans="1:20" ht="27.95" customHeight="1" x14ac:dyDescent="0.3">
      <c r="A466" s="8" t="s">
        <v>1900</v>
      </c>
      <c r="B466" s="8" t="s">
        <v>52</v>
      </c>
      <c r="C466" s="8" t="s">
        <v>52</v>
      </c>
      <c r="D466" s="12"/>
      <c r="E466" s="12"/>
      <c r="F466" s="10"/>
      <c r="G466" s="10"/>
      <c r="H466" s="10"/>
      <c r="I466" s="10"/>
      <c r="J466" s="10"/>
      <c r="K466" s="10"/>
      <c r="L466" s="10"/>
      <c r="M466" s="10"/>
      <c r="N466" s="1" t="s">
        <v>1901</v>
      </c>
      <c r="O466" s="1" t="s">
        <v>52</v>
      </c>
      <c r="P466" s="1" t="s">
        <v>53</v>
      </c>
      <c r="Q466" s="1" t="s">
        <v>52</v>
      </c>
      <c r="R466" s="2">
        <v>2</v>
      </c>
      <c r="S466" s="1" t="s">
        <v>52</v>
      </c>
      <c r="T466" s="6"/>
    </row>
    <row r="467" spans="1:20" ht="27.95" customHeight="1" x14ac:dyDescent="0.3">
      <c r="A467" s="8" t="s">
        <v>1902</v>
      </c>
      <c r="B467" s="8" t="s">
        <v>52</v>
      </c>
      <c r="C467" s="8" t="s">
        <v>52</v>
      </c>
      <c r="D467" s="9">
        <v>1</v>
      </c>
      <c r="E467" s="10">
        <f>공종별내역서!F4345</f>
        <v>0</v>
      </c>
      <c r="F467" s="10">
        <f t="shared" si="19"/>
        <v>0</v>
      </c>
      <c r="G467" s="10">
        <f>공종별내역서!H4345</f>
        <v>0</v>
      </c>
      <c r="H467" s="10">
        <f t="shared" si="20"/>
        <v>0</v>
      </c>
      <c r="I467" s="10">
        <f>공종별내역서!J4345</f>
        <v>0</v>
      </c>
      <c r="J467" s="10">
        <f t="shared" si="21"/>
        <v>0</v>
      </c>
      <c r="K467" s="10">
        <f t="shared" si="22"/>
        <v>0</v>
      </c>
      <c r="L467" s="10">
        <f t="shared" si="23"/>
        <v>0</v>
      </c>
      <c r="M467" s="8" t="s">
        <v>52</v>
      </c>
      <c r="N467" s="1" t="s">
        <v>1903</v>
      </c>
      <c r="O467" s="1" t="s">
        <v>52</v>
      </c>
      <c r="P467" s="1" t="s">
        <v>1901</v>
      </c>
      <c r="Q467" s="1" t="s">
        <v>52</v>
      </c>
      <c r="R467" s="2">
        <v>3</v>
      </c>
      <c r="S467" s="1" t="s">
        <v>52</v>
      </c>
      <c r="T467" s="6"/>
    </row>
    <row r="468" spans="1:20" ht="27.95" customHeight="1" x14ac:dyDescent="0.3">
      <c r="A468" s="8" t="s">
        <v>1909</v>
      </c>
      <c r="B468" s="8" t="s">
        <v>52</v>
      </c>
      <c r="C468" s="8" t="s">
        <v>52</v>
      </c>
      <c r="D468" s="9">
        <v>1</v>
      </c>
      <c r="E468" s="10">
        <f>공종별내역서!F4371</f>
        <v>0</v>
      </c>
      <c r="F468" s="10">
        <f t="shared" si="19"/>
        <v>0</v>
      </c>
      <c r="G468" s="10">
        <f>공종별내역서!H4371</f>
        <v>0</v>
      </c>
      <c r="H468" s="10">
        <f t="shared" si="20"/>
        <v>0</v>
      </c>
      <c r="I468" s="10">
        <f>공종별내역서!J4371</f>
        <v>0</v>
      </c>
      <c r="J468" s="10">
        <f t="shared" si="21"/>
        <v>0</v>
      </c>
      <c r="K468" s="10">
        <f t="shared" si="22"/>
        <v>0</v>
      </c>
      <c r="L468" s="10">
        <f t="shared" si="23"/>
        <v>0</v>
      </c>
      <c r="M468" s="8" t="s">
        <v>52</v>
      </c>
      <c r="N468" s="1" t="s">
        <v>1910</v>
      </c>
      <c r="O468" s="1" t="s">
        <v>52</v>
      </c>
      <c r="P468" s="1" t="s">
        <v>1901</v>
      </c>
      <c r="Q468" s="1" t="s">
        <v>52</v>
      </c>
      <c r="R468" s="2">
        <v>3</v>
      </c>
      <c r="S468" s="1" t="s">
        <v>52</v>
      </c>
      <c r="T468" s="6"/>
    </row>
    <row r="469" spans="1:20" ht="27.95" customHeight="1" x14ac:dyDescent="0.3">
      <c r="A469" s="8" t="s">
        <v>89</v>
      </c>
      <c r="B469" s="12"/>
      <c r="C469" s="12"/>
      <c r="D469" s="12"/>
      <c r="E469" s="12"/>
      <c r="F469" s="10">
        <f>SUM(F467:F468)</f>
        <v>0</v>
      </c>
      <c r="G469" s="12"/>
      <c r="H469" s="10">
        <f>SUM(H467:H468)</f>
        <v>0</v>
      </c>
      <c r="I469" s="12"/>
      <c r="J469" s="10">
        <f>SUM(J467:J468)</f>
        <v>0</v>
      </c>
      <c r="K469" s="12"/>
      <c r="L469" s="10">
        <f>SUM(L467:L468)</f>
        <v>0</v>
      </c>
      <c r="M469" s="12"/>
      <c r="T469" s="5"/>
    </row>
    <row r="470" spans="1:20" ht="27.95" customHeight="1" x14ac:dyDescent="0.3">
      <c r="A470" s="8" t="s">
        <v>1916</v>
      </c>
      <c r="B470" s="8" t="s">
        <v>52</v>
      </c>
      <c r="C470" s="8" t="s">
        <v>52</v>
      </c>
      <c r="D470" s="9">
        <v>1</v>
      </c>
      <c r="E470" s="10">
        <f>공종별내역서!F4397</f>
        <v>0</v>
      </c>
      <c r="F470" s="10">
        <f t="shared" si="19"/>
        <v>0</v>
      </c>
      <c r="G470" s="10">
        <f>공종별내역서!H4397</f>
        <v>0</v>
      </c>
      <c r="H470" s="10">
        <f t="shared" si="20"/>
        <v>0</v>
      </c>
      <c r="I470" s="10">
        <f>공종별내역서!J4397</f>
        <v>0</v>
      </c>
      <c r="J470" s="10">
        <f t="shared" si="21"/>
        <v>0</v>
      </c>
      <c r="K470" s="10">
        <f t="shared" si="22"/>
        <v>0</v>
      </c>
      <c r="L470" s="10">
        <f t="shared" si="23"/>
        <v>0</v>
      </c>
      <c r="M470" s="8" t="s">
        <v>52</v>
      </c>
      <c r="N470" s="1" t="s">
        <v>1917</v>
      </c>
      <c r="O470" s="1" t="s">
        <v>52</v>
      </c>
      <c r="P470" s="1" t="s">
        <v>52</v>
      </c>
      <c r="Q470" s="1" t="s">
        <v>114</v>
      </c>
      <c r="R470" s="2">
        <v>3</v>
      </c>
      <c r="S470" s="1" t="s">
        <v>52</v>
      </c>
      <c r="T470" s="6">
        <f>L470*1</f>
        <v>0</v>
      </c>
    </row>
    <row r="471" spans="1:20" ht="27.95" customHeight="1" x14ac:dyDescent="0.3">
      <c r="A471" s="8"/>
      <c r="B471" s="8"/>
      <c r="C471" s="8"/>
      <c r="D471" s="12"/>
      <c r="E471" s="10"/>
      <c r="F471" s="10"/>
      <c r="G471" s="10"/>
      <c r="H471" s="10"/>
      <c r="I471" s="10"/>
      <c r="J471" s="10"/>
      <c r="K471" s="10"/>
      <c r="L471" s="10"/>
      <c r="M471" s="8"/>
      <c r="N471" s="1"/>
      <c r="O471" s="1"/>
      <c r="P471" s="1"/>
      <c r="Q471" s="1"/>
      <c r="R471" s="2"/>
      <c r="S471" s="1"/>
      <c r="T471" s="6"/>
    </row>
    <row r="472" spans="1:20" ht="27.95" customHeight="1" x14ac:dyDescent="0.3">
      <c r="A472" s="8"/>
      <c r="B472" s="8"/>
      <c r="C472" s="8"/>
      <c r="D472" s="12"/>
      <c r="E472" s="10"/>
      <c r="F472" s="10"/>
      <c r="G472" s="10"/>
      <c r="H472" s="10"/>
      <c r="I472" s="10"/>
      <c r="J472" s="10"/>
      <c r="K472" s="10"/>
      <c r="L472" s="10"/>
      <c r="M472" s="8"/>
      <c r="N472" s="1"/>
      <c r="O472" s="1"/>
      <c r="P472" s="1"/>
      <c r="Q472" s="1"/>
      <c r="R472" s="2"/>
      <c r="S472" s="1"/>
      <c r="T472" s="6"/>
    </row>
    <row r="473" spans="1:20" ht="27.95" customHeight="1" x14ac:dyDescent="0.3">
      <c r="A473" s="8"/>
      <c r="B473" s="8"/>
      <c r="C473" s="8"/>
      <c r="D473" s="12"/>
      <c r="E473" s="10"/>
      <c r="F473" s="10"/>
      <c r="G473" s="10"/>
      <c r="H473" s="10"/>
      <c r="I473" s="10"/>
      <c r="J473" s="10"/>
      <c r="K473" s="10"/>
      <c r="L473" s="10"/>
      <c r="M473" s="8"/>
      <c r="N473" s="1"/>
      <c r="O473" s="1"/>
      <c r="P473" s="1"/>
      <c r="Q473" s="1"/>
      <c r="R473" s="2"/>
      <c r="S473" s="1"/>
      <c r="T473" s="6"/>
    </row>
    <row r="474" spans="1:20" ht="27.95" customHeight="1" x14ac:dyDescent="0.3">
      <c r="A474" s="8"/>
      <c r="B474" s="8"/>
      <c r="C474" s="8"/>
      <c r="D474" s="12"/>
      <c r="E474" s="10"/>
      <c r="F474" s="10"/>
      <c r="G474" s="10"/>
      <c r="H474" s="10"/>
      <c r="I474" s="10"/>
      <c r="J474" s="10"/>
      <c r="K474" s="10"/>
      <c r="L474" s="10"/>
      <c r="M474" s="8"/>
      <c r="N474" s="1"/>
      <c r="O474" s="1"/>
      <c r="P474" s="1"/>
      <c r="Q474" s="1"/>
      <c r="R474" s="2"/>
      <c r="S474" s="1"/>
      <c r="T474" s="6"/>
    </row>
    <row r="475" spans="1:20" ht="27.95" customHeight="1" x14ac:dyDescent="0.3">
      <c r="A475" s="8" t="s">
        <v>1920</v>
      </c>
      <c r="B475" s="8" t="s">
        <v>52</v>
      </c>
      <c r="C475" s="8" t="s">
        <v>52</v>
      </c>
      <c r="D475" s="12"/>
      <c r="E475" s="12"/>
      <c r="F475" s="10"/>
      <c r="G475" s="10"/>
      <c r="H475" s="10"/>
      <c r="I475" s="10"/>
      <c r="J475" s="10"/>
      <c r="K475" s="10"/>
      <c r="L475" s="10"/>
      <c r="M475" s="10"/>
      <c r="N475" s="1" t="s">
        <v>1921</v>
      </c>
      <c r="O475" s="1" t="s">
        <v>52</v>
      </c>
      <c r="P475" s="1" t="s">
        <v>53</v>
      </c>
      <c r="Q475" s="1" t="s">
        <v>52</v>
      </c>
      <c r="R475" s="2">
        <v>2</v>
      </c>
      <c r="S475" s="1" t="s">
        <v>52</v>
      </c>
      <c r="T475" s="6"/>
    </row>
    <row r="476" spans="1:20" ht="27.95" customHeight="1" x14ac:dyDescent="0.3">
      <c r="A476" s="8" t="s">
        <v>1922</v>
      </c>
      <c r="B476" s="8" t="s">
        <v>52</v>
      </c>
      <c r="C476" s="8" t="s">
        <v>52</v>
      </c>
      <c r="D476" s="9">
        <v>1</v>
      </c>
      <c r="E476" s="10">
        <f>공종별내역서!F4423</f>
        <v>0</v>
      </c>
      <c r="F476" s="10">
        <f t="shared" si="19"/>
        <v>0</v>
      </c>
      <c r="G476" s="10">
        <f>공종별내역서!H4423</f>
        <v>0</v>
      </c>
      <c r="H476" s="10">
        <f t="shared" si="20"/>
        <v>0</v>
      </c>
      <c r="I476" s="10">
        <f>공종별내역서!J4423</f>
        <v>0</v>
      </c>
      <c r="J476" s="10">
        <f t="shared" si="21"/>
        <v>0</v>
      </c>
      <c r="K476" s="10">
        <f t="shared" si="22"/>
        <v>0</v>
      </c>
      <c r="L476" s="10">
        <f t="shared" si="23"/>
        <v>0</v>
      </c>
      <c r="M476" s="8" t="s">
        <v>52</v>
      </c>
      <c r="N476" s="1" t="s">
        <v>1923</v>
      </c>
      <c r="O476" s="1" t="s">
        <v>52</v>
      </c>
      <c r="P476" s="1" t="s">
        <v>1921</v>
      </c>
      <c r="Q476" s="1" t="s">
        <v>52</v>
      </c>
      <c r="R476" s="2">
        <v>3</v>
      </c>
      <c r="S476" s="1" t="s">
        <v>52</v>
      </c>
      <c r="T476" s="6"/>
    </row>
    <row r="477" spans="1:20" ht="27.95" customHeight="1" x14ac:dyDescent="0.3">
      <c r="A477" s="8" t="s">
        <v>1931</v>
      </c>
      <c r="B477" s="8" t="s">
        <v>52</v>
      </c>
      <c r="C477" s="8" t="s">
        <v>52</v>
      </c>
      <c r="D477" s="9">
        <v>1</v>
      </c>
      <c r="E477" s="10">
        <f>공종별내역서!F4449</f>
        <v>0</v>
      </c>
      <c r="F477" s="10">
        <f t="shared" si="19"/>
        <v>0</v>
      </c>
      <c r="G477" s="10">
        <f>공종별내역서!H4449</f>
        <v>0</v>
      </c>
      <c r="H477" s="10">
        <f t="shared" si="20"/>
        <v>0</v>
      </c>
      <c r="I477" s="10">
        <f>공종별내역서!J4449</f>
        <v>0</v>
      </c>
      <c r="J477" s="10">
        <f t="shared" si="21"/>
        <v>0</v>
      </c>
      <c r="K477" s="10">
        <f t="shared" si="22"/>
        <v>0</v>
      </c>
      <c r="L477" s="10">
        <f t="shared" si="23"/>
        <v>0</v>
      </c>
      <c r="M477" s="8" t="s">
        <v>52</v>
      </c>
      <c r="N477" s="1" t="s">
        <v>1932</v>
      </c>
      <c r="O477" s="1" t="s">
        <v>52</v>
      </c>
      <c r="P477" s="1" t="s">
        <v>1921</v>
      </c>
      <c r="Q477" s="1" t="s">
        <v>52</v>
      </c>
      <c r="R477" s="2">
        <v>3</v>
      </c>
      <c r="S477" s="1" t="s">
        <v>52</v>
      </c>
      <c r="T477" s="6"/>
    </row>
    <row r="478" spans="1:20" ht="27.95" customHeight="1" x14ac:dyDescent="0.3">
      <c r="A478" s="8" t="s">
        <v>1953</v>
      </c>
      <c r="B478" s="8" t="s">
        <v>52</v>
      </c>
      <c r="C478" s="8" t="s">
        <v>52</v>
      </c>
      <c r="D478" s="9">
        <v>1</v>
      </c>
      <c r="E478" s="10">
        <f>공종별내역서!F4475</f>
        <v>0</v>
      </c>
      <c r="F478" s="10">
        <f t="shared" si="19"/>
        <v>0</v>
      </c>
      <c r="G478" s="10">
        <f>공종별내역서!H4475</f>
        <v>0</v>
      </c>
      <c r="H478" s="10">
        <f t="shared" si="20"/>
        <v>0</v>
      </c>
      <c r="I478" s="10">
        <f>공종별내역서!J4475</f>
        <v>0</v>
      </c>
      <c r="J478" s="10">
        <f t="shared" si="21"/>
        <v>0</v>
      </c>
      <c r="K478" s="10">
        <f t="shared" si="22"/>
        <v>0</v>
      </c>
      <c r="L478" s="10">
        <f t="shared" si="23"/>
        <v>0</v>
      </c>
      <c r="M478" s="8" t="s">
        <v>52</v>
      </c>
      <c r="N478" s="1" t="s">
        <v>1954</v>
      </c>
      <c r="O478" s="1" t="s">
        <v>52</v>
      </c>
      <c r="P478" s="1" t="s">
        <v>1921</v>
      </c>
      <c r="Q478" s="1" t="s">
        <v>52</v>
      </c>
      <c r="R478" s="2">
        <v>3</v>
      </c>
      <c r="S478" s="1" t="s">
        <v>52</v>
      </c>
      <c r="T478" s="6"/>
    </row>
    <row r="479" spans="1:20" ht="27.95" customHeight="1" x14ac:dyDescent="0.3">
      <c r="A479" s="8" t="s">
        <v>89</v>
      </c>
      <c r="B479" s="12"/>
      <c r="C479" s="12"/>
      <c r="D479" s="12"/>
      <c r="E479" s="12"/>
      <c r="F479" s="10">
        <f>SUM(F476:F478)</f>
        <v>0</v>
      </c>
      <c r="G479" s="12"/>
      <c r="H479" s="10">
        <f>SUM(H476:H478)</f>
        <v>0</v>
      </c>
      <c r="I479" s="12"/>
      <c r="J479" s="10">
        <f>SUM(J476:J478)</f>
        <v>0</v>
      </c>
      <c r="K479" s="12"/>
      <c r="L479" s="10">
        <f>SUM(L476:L478)</f>
        <v>0</v>
      </c>
      <c r="M479" s="12"/>
      <c r="T479" s="5"/>
    </row>
    <row r="480" spans="1:20" ht="27.95" customHeight="1" x14ac:dyDescent="0.3">
      <c r="A480" s="8" t="s">
        <v>1962</v>
      </c>
      <c r="B480" s="8" t="s">
        <v>52</v>
      </c>
      <c r="C480" s="8" t="s">
        <v>52</v>
      </c>
      <c r="D480" s="9">
        <v>1</v>
      </c>
      <c r="E480" s="10">
        <f>공종별내역서!F4501</f>
        <v>0</v>
      </c>
      <c r="F480" s="10">
        <f t="shared" si="19"/>
        <v>0</v>
      </c>
      <c r="G480" s="10">
        <f>공종별내역서!H4501</f>
        <v>0</v>
      </c>
      <c r="H480" s="10">
        <f t="shared" si="20"/>
        <v>0</v>
      </c>
      <c r="I480" s="10">
        <f>공종별내역서!J4501</f>
        <v>0</v>
      </c>
      <c r="J480" s="10">
        <f t="shared" si="21"/>
        <v>0</v>
      </c>
      <c r="K480" s="10">
        <f t="shared" si="22"/>
        <v>0</v>
      </c>
      <c r="L480" s="10">
        <f t="shared" si="23"/>
        <v>0</v>
      </c>
      <c r="M480" s="8" t="s">
        <v>52</v>
      </c>
      <c r="N480" s="1" t="s">
        <v>1963</v>
      </c>
      <c r="O480" s="1" t="s">
        <v>52</v>
      </c>
      <c r="P480" s="1" t="s">
        <v>52</v>
      </c>
      <c r="Q480" s="1" t="s">
        <v>114</v>
      </c>
      <c r="R480" s="2">
        <v>3</v>
      </c>
      <c r="S480" s="1" t="s">
        <v>52</v>
      </c>
      <c r="T480" s="6">
        <f>L480*1</f>
        <v>0</v>
      </c>
    </row>
    <row r="481" spans="1:20" ht="27.95" customHeight="1" x14ac:dyDescent="0.3">
      <c r="A481" s="8" t="s">
        <v>1968</v>
      </c>
      <c r="B481" s="8" t="s">
        <v>52</v>
      </c>
      <c r="C481" s="8" t="s">
        <v>52</v>
      </c>
      <c r="D481" s="12"/>
      <c r="E481" s="12"/>
      <c r="F481" s="10"/>
      <c r="G481" s="10"/>
      <c r="H481" s="10"/>
      <c r="I481" s="10"/>
      <c r="J481" s="10"/>
      <c r="K481" s="10"/>
      <c r="L481" s="10"/>
      <c r="M481" s="10"/>
      <c r="N481" s="1" t="s">
        <v>1969</v>
      </c>
      <c r="O481" s="1" t="s">
        <v>52</v>
      </c>
      <c r="P481" s="1" t="s">
        <v>53</v>
      </c>
      <c r="Q481" s="1" t="s">
        <v>52</v>
      </c>
      <c r="R481" s="2">
        <v>2</v>
      </c>
      <c r="S481" s="1" t="s">
        <v>52</v>
      </c>
      <c r="T481" s="6"/>
    </row>
    <row r="482" spans="1:20" ht="27.95" customHeight="1" x14ac:dyDescent="0.3">
      <c r="A482" s="8" t="s">
        <v>1970</v>
      </c>
      <c r="B482" s="8" t="s">
        <v>52</v>
      </c>
      <c r="C482" s="8" t="s">
        <v>52</v>
      </c>
      <c r="D482" s="9">
        <v>1</v>
      </c>
      <c r="E482" s="10">
        <f>공종별내역서!F4527</f>
        <v>0</v>
      </c>
      <c r="F482" s="10">
        <f t="shared" si="19"/>
        <v>0</v>
      </c>
      <c r="G482" s="10">
        <f>공종별내역서!H4527</f>
        <v>0</v>
      </c>
      <c r="H482" s="10">
        <f t="shared" si="20"/>
        <v>0</v>
      </c>
      <c r="I482" s="10">
        <f>공종별내역서!J4527</f>
        <v>0</v>
      </c>
      <c r="J482" s="10">
        <f t="shared" si="21"/>
        <v>0</v>
      </c>
      <c r="K482" s="10">
        <f t="shared" si="22"/>
        <v>0</v>
      </c>
      <c r="L482" s="10">
        <f t="shared" si="23"/>
        <v>0</v>
      </c>
      <c r="M482" s="8" t="s">
        <v>52</v>
      </c>
      <c r="N482" s="1" t="s">
        <v>1971</v>
      </c>
      <c r="O482" s="1" t="s">
        <v>52</v>
      </c>
      <c r="P482" s="1" t="s">
        <v>1969</v>
      </c>
      <c r="Q482" s="1" t="s">
        <v>52</v>
      </c>
      <c r="R482" s="2">
        <v>3</v>
      </c>
      <c r="S482" s="1" t="s">
        <v>52</v>
      </c>
      <c r="T482" s="6"/>
    </row>
    <row r="483" spans="1:20" ht="27.95" customHeight="1" x14ac:dyDescent="0.3">
      <c r="A483" s="8" t="s">
        <v>1976</v>
      </c>
      <c r="B483" s="8" t="s">
        <v>52</v>
      </c>
      <c r="C483" s="8" t="s">
        <v>52</v>
      </c>
      <c r="D483" s="9">
        <v>1</v>
      </c>
      <c r="E483" s="10">
        <f>공종별내역서!F4553</f>
        <v>0</v>
      </c>
      <c r="F483" s="10">
        <f t="shared" si="19"/>
        <v>0</v>
      </c>
      <c r="G483" s="10">
        <f>공종별내역서!H4553</f>
        <v>0</v>
      </c>
      <c r="H483" s="10">
        <f t="shared" si="20"/>
        <v>0</v>
      </c>
      <c r="I483" s="10">
        <f>공종별내역서!J4553</f>
        <v>0</v>
      </c>
      <c r="J483" s="10">
        <f t="shared" si="21"/>
        <v>0</v>
      </c>
      <c r="K483" s="10">
        <f t="shared" si="22"/>
        <v>0</v>
      </c>
      <c r="L483" s="10">
        <f t="shared" si="23"/>
        <v>0</v>
      </c>
      <c r="M483" s="8" t="s">
        <v>52</v>
      </c>
      <c r="N483" s="1" t="s">
        <v>1977</v>
      </c>
      <c r="O483" s="1" t="s">
        <v>52</v>
      </c>
      <c r="P483" s="1" t="s">
        <v>1969</v>
      </c>
      <c r="Q483" s="1" t="s">
        <v>52</v>
      </c>
      <c r="R483" s="2">
        <v>3</v>
      </c>
      <c r="S483" s="1" t="s">
        <v>52</v>
      </c>
      <c r="T483" s="6"/>
    </row>
    <row r="484" spans="1:20" ht="27.95" customHeight="1" x14ac:dyDescent="0.3">
      <c r="A484" s="8" t="s">
        <v>89</v>
      </c>
      <c r="B484" s="12"/>
      <c r="C484" s="12"/>
      <c r="D484" s="12"/>
      <c r="E484" s="12"/>
      <c r="F484" s="10">
        <f>SUM(F482:F483)</f>
        <v>0</v>
      </c>
      <c r="G484" s="12"/>
      <c r="H484" s="10">
        <f>SUM(H482:H483)</f>
        <v>0</v>
      </c>
      <c r="I484" s="12"/>
      <c r="J484" s="10">
        <f>SUM(J482:J483)</f>
        <v>0</v>
      </c>
      <c r="K484" s="12"/>
      <c r="L484" s="10">
        <f>SUM(L482:L483)</f>
        <v>0</v>
      </c>
      <c r="M484" s="12"/>
      <c r="T484" s="5"/>
    </row>
    <row r="485" spans="1:20" ht="27.95" customHeight="1" x14ac:dyDescent="0.3">
      <c r="A485" s="8" t="s">
        <v>1980</v>
      </c>
      <c r="B485" s="8" t="s">
        <v>52</v>
      </c>
      <c r="C485" s="8" t="s">
        <v>52</v>
      </c>
      <c r="D485" s="9">
        <v>1</v>
      </c>
      <c r="E485" s="10">
        <f>공종별내역서!F4579</f>
        <v>0</v>
      </c>
      <c r="F485" s="10">
        <f t="shared" si="19"/>
        <v>0</v>
      </c>
      <c r="G485" s="10">
        <f>공종별내역서!H4579</f>
        <v>0</v>
      </c>
      <c r="H485" s="10">
        <f t="shared" si="20"/>
        <v>0</v>
      </c>
      <c r="I485" s="10">
        <f>공종별내역서!J4579</f>
        <v>0</v>
      </c>
      <c r="J485" s="10">
        <f t="shared" si="21"/>
        <v>0</v>
      </c>
      <c r="K485" s="10">
        <f t="shared" si="22"/>
        <v>0</v>
      </c>
      <c r="L485" s="10">
        <f t="shared" si="23"/>
        <v>0</v>
      </c>
      <c r="M485" s="8" t="s">
        <v>52</v>
      </c>
      <c r="N485" s="1" t="s">
        <v>1981</v>
      </c>
      <c r="O485" s="1" t="s">
        <v>52</v>
      </c>
      <c r="P485" s="1" t="s">
        <v>52</v>
      </c>
      <c r="Q485" s="1" t="s">
        <v>114</v>
      </c>
      <c r="R485" s="2">
        <v>3</v>
      </c>
      <c r="S485" s="1" t="s">
        <v>52</v>
      </c>
      <c r="T485" s="6">
        <f>L485*1</f>
        <v>0</v>
      </c>
    </row>
    <row r="486" spans="1:20" ht="27.95" customHeight="1" x14ac:dyDescent="0.3">
      <c r="A486" s="8"/>
      <c r="B486" s="8"/>
      <c r="C486" s="8"/>
      <c r="D486" s="12"/>
      <c r="E486" s="10"/>
      <c r="F486" s="10"/>
      <c r="G486" s="10"/>
      <c r="H486" s="10"/>
      <c r="I486" s="10"/>
      <c r="J486" s="10"/>
      <c r="K486" s="10"/>
      <c r="L486" s="10"/>
      <c r="M486" s="8"/>
      <c r="N486" s="1"/>
      <c r="O486" s="1"/>
      <c r="P486" s="1"/>
      <c r="Q486" s="1"/>
      <c r="R486" s="2"/>
      <c r="S486" s="1"/>
      <c r="T486" s="6"/>
    </row>
    <row r="487" spans="1:20" ht="27.95" customHeight="1" x14ac:dyDescent="0.3">
      <c r="A487" s="8"/>
      <c r="B487" s="8"/>
      <c r="C487" s="8"/>
      <c r="D487" s="12"/>
      <c r="E487" s="10"/>
      <c r="F487" s="10"/>
      <c r="G487" s="10"/>
      <c r="H487" s="10"/>
      <c r="I487" s="10"/>
      <c r="J487" s="10"/>
      <c r="K487" s="10"/>
      <c r="L487" s="10"/>
      <c r="M487" s="8"/>
      <c r="N487" s="1"/>
      <c r="O487" s="1"/>
      <c r="P487" s="1"/>
      <c r="Q487" s="1"/>
      <c r="R487" s="2"/>
      <c r="S487" s="1"/>
      <c r="T487" s="6"/>
    </row>
    <row r="488" spans="1:20" ht="27.95" customHeight="1" x14ac:dyDescent="0.3">
      <c r="A488" s="8"/>
      <c r="B488" s="8"/>
      <c r="C488" s="8"/>
      <c r="D488" s="12"/>
      <c r="E488" s="10"/>
      <c r="F488" s="10"/>
      <c r="G488" s="10"/>
      <c r="H488" s="10"/>
      <c r="I488" s="10"/>
      <c r="J488" s="10"/>
      <c r="K488" s="10"/>
      <c r="L488" s="10"/>
      <c r="M488" s="8"/>
      <c r="N488" s="1"/>
      <c r="O488" s="1"/>
      <c r="P488" s="1"/>
      <c r="Q488" s="1"/>
      <c r="R488" s="2"/>
      <c r="S488" s="1"/>
      <c r="T488" s="6"/>
    </row>
    <row r="489" spans="1:20" ht="27.95" customHeight="1" x14ac:dyDescent="0.3">
      <c r="A489" s="8"/>
      <c r="B489" s="8"/>
      <c r="C489" s="8"/>
      <c r="D489" s="12"/>
      <c r="E489" s="10"/>
      <c r="F489" s="10"/>
      <c r="G489" s="10"/>
      <c r="H489" s="10"/>
      <c r="I489" s="10"/>
      <c r="J489" s="10"/>
      <c r="K489" s="10"/>
      <c r="L489" s="10"/>
      <c r="M489" s="8"/>
      <c r="N489" s="1"/>
      <c r="O489" s="1"/>
      <c r="P489" s="1"/>
      <c r="Q489" s="1"/>
      <c r="R489" s="2"/>
      <c r="S489" s="1"/>
      <c r="T489" s="6"/>
    </row>
    <row r="490" spans="1:20" ht="27.95" customHeight="1" x14ac:dyDescent="0.3">
      <c r="A490" s="8" t="s">
        <v>1984</v>
      </c>
      <c r="B490" s="8" t="s">
        <v>52</v>
      </c>
      <c r="C490" s="8" t="s">
        <v>52</v>
      </c>
      <c r="D490" s="12"/>
      <c r="E490" s="12"/>
      <c r="F490" s="10"/>
      <c r="G490" s="10"/>
      <c r="H490" s="10"/>
      <c r="I490" s="10"/>
      <c r="J490" s="10"/>
      <c r="K490" s="10"/>
      <c r="L490" s="10"/>
      <c r="M490" s="10"/>
      <c r="N490" s="1" t="s">
        <v>1985</v>
      </c>
      <c r="O490" s="1" t="s">
        <v>52</v>
      </c>
      <c r="P490" s="1" t="s">
        <v>53</v>
      </c>
      <c r="Q490" s="1" t="s">
        <v>52</v>
      </c>
      <c r="R490" s="2">
        <v>2</v>
      </c>
      <c r="S490" s="1" t="s">
        <v>52</v>
      </c>
      <c r="T490" s="6"/>
    </row>
    <row r="491" spans="1:20" ht="27.95" customHeight="1" x14ac:dyDescent="0.3">
      <c r="A491" s="8" t="s">
        <v>1986</v>
      </c>
      <c r="B491" s="8" t="s">
        <v>52</v>
      </c>
      <c r="C491" s="8" t="s">
        <v>52</v>
      </c>
      <c r="D491" s="9">
        <v>1</v>
      </c>
      <c r="E491" s="10">
        <f>공종별내역서!F4605</f>
        <v>0</v>
      </c>
      <c r="F491" s="10">
        <f t="shared" si="19"/>
        <v>0</v>
      </c>
      <c r="G491" s="10">
        <f>공종별내역서!H4605</f>
        <v>0</v>
      </c>
      <c r="H491" s="10">
        <f t="shared" si="20"/>
        <v>0</v>
      </c>
      <c r="I491" s="10">
        <f>공종별내역서!J4605</f>
        <v>0</v>
      </c>
      <c r="J491" s="10">
        <f t="shared" si="21"/>
        <v>0</v>
      </c>
      <c r="K491" s="10">
        <f t="shared" si="22"/>
        <v>0</v>
      </c>
      <c r="L491" s="10">
        <f t="shared" si="23"/>
        <v>0</v>
      </c>
      <c r="M491" s="8" t="s">
        <v>52</v>
      </c>
      <c r="N491" s="1" t="s">
        <v>1987</v>
      </c>
      <c r="O491" s="1" t="s">
        <v>52</v>
      </c>
      <c r="P491" s="1" t="s">
        <v>1985</v>
      </c>
      <c r="Q491" s="1" t="s">
        <v>52</v>
      </c>
      <c r="R491" s="2">
        <v>3</v>
      </c>
      <c r="S491" s="1" t="s">
        <v>52</v>
      </c>
      <c r="T491" s="6"/>
    </row>
    <row r="492" spans="1:20" ht="27.95" customHeight="1" x14ac:dyDescent="0.3">
      <c r="A492" s="8" t="s">
        <v>1997</v>
      </c>
      <c r="B492" s="8" t="s">
        <v>52</v>
      </c>
      <c r="C492" s="8" t="s">
        <v>52</v>
      </c>
      <c r="D492" s="9">
        <v>1</v>
      </c>
      <c r="E492" s="10">
        <f>공종별내역서!F4631</f>
        <v>0</v>
      </c>
      <c r="F492" s="10">
        <f t="shared" si="19"/>
        <v>0</v>
      </c>
      <c r="G492" s="10">
        <f>공종별내역서!H4631</f>
        <v>0</v>
      </c>
      <c r="H492" s="10">
        <f t="shared" si="20"/>
        <v>0</v>
      </c>
      <c r="I492" s="10">
        <f>공종별내역서!J4631</f>
        <v>0</v>
      </c>
      <c r="J492" s="10">
        <f t="shared" si="21"/>
        <v>0</v>
      </c>
      <c r="K492" s="10">
        <f t="shared" si="22"/>
        <v>0</v>
      </c>
      <c r="L492" s="10">
        <f t="shared" si="23"/>
        <v>0</v>
      </c>
      <c r="M492" s="8" t="s">
        <v>52</v>
      </c>
      <c r="N492" s="1" t="s">
        <v>1998</v>
      </c>
      <c r="O492" s="1" t="s">
        <v>52</v>
      </c>
      <c r="P492" s="1" t="s">
        <v>1985</v>
      </c>
      <c r="Q492" s="1" t="s">
        <v>52</v>
      </c>
      <c r="R492" s="2">
        <v>3</v>
      </c>
      <c r="S492" s="1" t="s">
        <v>52</v>
      </c>
      <c r="T492" s="6"/>
    </row>
    <row r="493" spans="1:20" ht="27.95" customHeight="1" x14ac:dyDescent="0.3">
      <c r="A493" s="8" t="s">
        <v>2007</v>
      </c>
      <c r="B493" s="8" t="s">
        <v>52</v>
      </c>
      <c r="C493" s="8" t="s">
        <v>52</v>
      </c>
      <c r="D493" s="9">
        <v>1</v>
      </c>
      <c r="E493" s="10">
        <f>공종별내역서!F4657</f>
        <v>0</v>
      </c>
      <c r="F493" s="10">
        <f t="shared" si="19"/>
        <v>0</v>
      </c>
      <c r="G493" s="10">
        <f>공종별내역서!H4657</f>
        <v>0</v>
      </c>
      <c r="H493" s="10">
        <f t="shared" si="20"/>
        <v>0</v>
      </c>
      <c r="I493" s="10">
        <f>공종별내역서!J4657</f>
        <v>0</v>
      </c>
      <c r="J493" s="10">
        <f t="shared" si="21"/>
        <v>0</v>
      </c>
      <c r="K493" s="10">
        <f t="shared" si="22"/>
        <v>0</v>
      </c>
      <c r="L493" s="10">
        <f t="shared" si="23"/>
        <v>0</v>
      </c>
      <c r="M493" s="8" t="s">
        <v>52</v>
      </c>
      <c r="N493" s="1" t="s">
        <v>2008</v>
      </c>
      <c r="O493" s="1" t="s">
        <v>52</v>
      </c>
      <c r="P493" s="1" t="s">
        <v>1985</v>
      </c>
      <c r="Q493" s="1" t="s">
        <v>52</v>
      </c>
      <c r="R493" s="2">
        <v>3</v>
      </c>
      <c r="S493" s="1" t="s">
        <v>52</v>
      </c>
      <c r="T493" s="6"/>
    </row>
    <row r="494" spans="1:20" ht="27.95" customHeight="1" x14ac:dyDescent="0.3">
      <c r="A494" s="8" t="s">
        <v>2015</v>
      </c>
      <c r="B494" s="8" t="s">
        <v>52</v>
      </c>
      <c r="C494" s="8" t="s">
        <v>52</v>
      </c>
      <c r="D494" s="9">
        <v>1</v>
      </c>
      <c r="E494" s="10">
        <f>공종별내역서!F4683</f>
        <v>0</v>
      </c>
      <c r="F494" s="10">
        <f t="shared" si="19"/>
        <v>0</v>
      </c>
      <c r="G494" s="10">
        <f>공종별내역서!H4683</f>
        <v>0</v>
      </c>
      <c r="H494" s="10">
        <f t="shared" si="20"/>
        <v>0</v>
      </c>
      <c r="I494" s="10">
        <f>공종별내역서!J4683</f>
        <v>0</v>
      </c>
      <c r="J494" s="10">
        <f t="shared" si="21"/>
        <v>0</v>
      </c>
      <c r="K494" s="10">
        <f t="shared" si="22"/>
        <v>0</v>
      </c>
      <c r="L494" s="10">
        <f t="shared" si="23"/>
        <v>0</v>
      </c>
      <c r="M494" s="8" t="s">
        <v>52</v>
      </c>
      <c r="N494" s="1" t="s">
        <v>2016</v>
      </c>
      <c r="O494" s="1" t="s">
        <v>52</v>
      </c>
      <c r="P494" s="1" t="s">
        <v>1985</v>
      </c>
      <c r="Q494" s="1" t="s">
        <v>52</v>
      </c>
      <c r="R494" s="2">
        <v>3</v>
      </c>
      <c r="S494" s="1" t="s">
        <v>52</v>
      </c>
      <c r="T494" s="6"/>
    </row>
    <row r="495" spans="1:20" ht="27.95" customHeight="1" x14ac:dyDescent="0.3">
      <c r="A495" s="8" t="s">
        <v>89</v>
      </c>
      <c r="B495" s="12"/>
      <c r="C495" s="12"/>
      <c r="D495" s="12"/>
      <c r="E495" s="12"/>
      <c r="F495" s="10">
        <f>SUM(F491:F494)</f>
        <v>0</v>
      </c>
      <c r="G495" s="12"/>
      <c r="H495" s="10">
        <f>SUM(H491:H494)</f>
        <v>0</v>
      </c>
      <c r="I495" s="12"/>
      <c r="J495" s="10">
        <f>SUM(J491:J494)</f>
        <v>0</v>
      </c>
      <c r="K495" s="12"/>
      <c r="L495" s="10">
        <f>SUM(L491:L494)</f>
        <v>0</v>
      </c>
      <c r="M495" s="12"/>
      <c r="T495" s="5"/>
    </row>
    <row r="496" spans="1:20" ht="27.95" customHeight="1" x14ac:dyDescent="0.3">
      <c r="A496" s="8" t="s">
        <v>2019</v>
      </c>
      <c r="B496" s="8" t="s">
        <v>52</v>
      </c>
      <c r="C496" s="8" t="s">
        <v>52</v>
      </c>
      <c r="D496" s="9">
        <v>1</v>
      </c>
      <c r="E496" s="10">
        <f>공종별내역서!F4709</f>
        <v>0</v>
      </c>
      <c r="F496" s="10">
        <f t="shared" si="19"/>
        <v>0</v>
      </c>
      <c r="G496" s="10">
        <f>공종별내역서!H4709</f>
        <v>0</v>
      </c>
      <c r="H496" s="10">
        <f t="shared" si="20"/>
        <v>0</v>
      </c>
      <c r="I496" s="10">
        <f>공종별내역서!J4709</f>
        <v>0</v>
      </c>
      <c r="J496" s="10">
        <f t="shared" si="21"/>
        <v>0</v>
      </c>
      <c r="K496" s="10">
        <f t="shared" si="22"/>
        <v>0</v>
      </c>
      <c r="L496" s="10">
        <f t="shared" si="23"/>
        <v>0</v>
      </c>
      <c r="M496" s="8" t="s">
        <v>52</v>
      </c>
      <c r="N496" s="1" t="s">
        <v>2020</v>
      </c>
      <c r="O496" s="1" t="s">
        <v>52</v>
      </c>
      <c r="P496" s="1" t="s">
        <v>52</v>
      </c>
      <c r="Q496" s="1" t="s">
        <v>114</v>
      </c>
      <c r="R496" s="2">
        <v>3</v>
      </c>
      <c r="S496" s="1" t="s">
        <v>52</v>
      </c>
      <c r="T496" s="6">
        <f>L496*1</f>
        <v>0</v>
      </c>
    </row>
    <row r="497" spans="1:20" ht="27.95" customHeight="1" x14ac:dyDescent="0.3">
      <c r="A497" s="8"/>
      <c r="B497" s="8"/>
      <c r="C497" s="8"/>
      <c r="D497" s="12"/>
      <c r="E497" s="10"/>
      <c r="F497" s="10"/>
      <c r="G497" s="10"/>
      <c r="H497" s="10"/>
      <c r="I497" s="10"/>
      <c r="J497" s="10"/>
      <c r="K497" s="10"/>
      <c r="L497" s="10"/>
      <c r="M497" s="8"/>
      <c r="N497" s="1"/>
      <c r="O497" s="1"/>
      <c r="P497" s="1"/>
      <c r="Q497" s="1"/>
      <c r="R497" s="2"/>
      <c r="S497" s="1"/>
      <c r="T497" s="6"/>
    </row>
    <row r="498" spans="1:20" ht="27.95" customHeight="1" x14ac:dyDescent="0.3">
      <c r="A498" s="8"/>
      <c r="B498" s="8"/>
      <c r="C498" s="8"/>
      <c r="D498" s="12"/>
      <c r="E498" s="10"/>
      <c r="F498" s="10"/>
      <c r="G498" s="10"/>
      <c r="H498" s="10"/>
      <c r="I498" s="10"/>
      <c r="J498" s="10"/>
      <c r="K498" s="10"/>
      <c r="L498" s="10"/>
      <c r="M498" s="8"/>
      <c r="N498" s="1"/>
      <c r="O498" s="1"/>
      <c r="P498" s="1"/>
      <c r="Q498" s="1"/>
      <c r="R498" s="2"/>
      <c r="S498" s="1"/>
      <c r="T498" s="6"/>
    </row>
    <row r="499" spans="1:20" ht="27.95" customHeight="1" x14ac:dyDescent="0.3">
      <c r="A499" s="8"/>
      <c r="B499" s="8"/>
      <c r="C499" s="8"/>
      <c r="D499" s="12"/>
      <c r="E499" s="10"/>
      <c r="F499" s="10"/>
      <c r="G499" s="10"/>
      <c r="H499" s="10"/>
      <c r="I499" s="10"/>
      <c r="J499" s="10"/>
      <c r="K499" s="10"/>
      <c r="L499" s="10"/>
      <c r="M499" s="8"/>
      <c r="N499" s="1"/>
      <c r="O499" s="1"/>
      <c r="P499" s="1"/>
      <c r="Q499" s="1"/>
      <c r="R499" s="2"/>
      <c r="S499" s="1"/>
      <c r="T499" s="6"/>
    </row>
    <row r="500" spans="1:20" ht="27.95" customHeight="1" x14ac:dyDescent="0.3">
      <c r="A500" s="8" t="s">
        <v>2024</v>
      </c>
      <c r="B500" s="8" t="s">
        <v>52</v>
      </c>
      <c r="C500" s="8" t="s">
        <v>52</v>
      </c>
      <c r="D500" s="12"/>
      <c r="E500" s="12"/>
      <c r="F500" s="10"/>
      <c r="G500" s="10"/>
      <c r="H500" s="10"/>
      <c r="I500" s="10"/>
      <c r="J500" s="10"/>
      <c r="K500" s="10"/>
      <c r="L500" s="10"/>
      <c r="M500" s="10"/>
      <c r="N500" s="1" t="s">
        <v>2025</v>
      </c>
      <c r="O500" s="1" t="s">
        <v>52</v>
      </c>
      <c r="P500" s="1" t="s">
        <v>53</v>
      </c>
      <c r="Q500" s="1" t="s">
        <v>52</v>
      </c>
      <c r="R500" s="2">
        <v>2</v>
      </c>
      <c r="S500" s="1" t="s">
        <v>52</v>
      </c>
      <c r="T500" s="6"/>
    </row>
    <row r="501" spans="1:20" ht="27.95" customHeight="1" x14ac:dyDescent="0.3">
      <c r="A501" s="8" t="s">
        <v>2026</v>
      </c>
      <c r="B501" s="8" t="s">
        <v>52</v>
      </c>
      <c r="C501" s="8" t="s">
        <v>52</v>
      </c>
      <c r="D501" s="9">
        <v>1</v>
      </c>
      <c r="E501" s="10">
        <f>공종별내역서!F4735</f>
        <v>0</v>
      </c>
      <c r="F501" s="10">
        <f t="shared" si="19"/>
        <v>0</v>
      </c>
      <c r="G501" s="10">
        <f>공종별내역서!H4735</f>
        <v>0</v>
      </c>
      <c r="H501" s="10">
        <f t="shared" si="20"/>
        <v>0</v>
      </c>
      <c r="I501" s="10">
        <f>공종별내역서!J4735</f>
        <v>0</v>
      </c>
      <c r="J501" s="10">
        <f t="shared" si="21"/>
        <v>0</v>
      </c>
      <c r="K501" s="10">
        <f t="shared" si="22"/>
        <v>0</v>
      </c>
      <c r="L501" s="10">
        <f t="shared" si="23"/>
        <v>0</v>
      </c>
      <c r="M501" s="8" t="s">
        <v>52</v>
      </c>
      <c r="N501" s="1" t="s">
        <v>2027</v>
      </c>
      <c r="O501" s="1" t="s">
        <v>52</v>
      </c>
      <c r="P501" s="1" t="s">
        <v>2025</v>
      </c>
      <c r="Q501" s="1" t="s">
        <v>52</v>
      </c>
      <c r="R501" s="2">
        <v>3</v>
      </c>
      <c r="S501" s="1" t="s">
        <v>52</v>
      </c>
      <c r="T501" s="6"/>
    </row>
    <row r="502" spans="1:20" ht="27.95" customHeight="1" x14ac:dyDescent="0.3">
      <c r="A502" s="8" t="s">
        <v>2036</v>
      </c>
      <c r="B502" s="8" t="s">
        <v>52</v>
      </c>
      <c r="C502" s="8" t="s">
        <v>52</v>
      </c>
      <c r="D502" s="9">
        <v>1</v>
      </c>
      <c r="E502" s="10">
        <f>공종별내역서!F4761</f>
        <v>0</v>
      </c>
      <c r="F502" s="10">
        <f t="shared" si="19"/>
        <v>0</v>
      </c>
      <c r="G502" s="10">
        <f>공종별내역서!H4761</f>
        <v>0</v>
      </c>
      <c r="H502" s="10">
        <f t="shared" si="20"/>
        <v>0</v>
      </c>
      <c r="I502" s="10">
        <f>공종별내역서!J4761</f>
        <v>0</v>
      </c>
      <c r="J502" s="10">
        <f t="shared" si="21"/>
        <v>0</v>
      </c>
      <c r="K502" s="10">
        <f t="shared" si="22"/>
        <v>0</v>
      </c>
      <c r="L502" s="10">
        <f t="shared" si="23"/>
        <v>0</v>
      </c>
      <c r="M502" s="8" t="s">
        <v>52</v>
      </c>
      <c r="N502" s="1" t="s">
        <v>2037</v>
      </c>
      <c r="O502" s="1" t="s">
        <v>52</v>
      </c>
      <c r="P502" s="1" t="s">
        <v>2025</v>
      </c>
      <c r="Q502" s="1" t="s">
        <v>52</v>
      </c>
      <c r="R502" s="2">
        <v>3</v>
      </c>
      <c r="S502" s="1" t="s">
        <v>52</v>
      </c>
      <c r="T502" s="6"/>
    </row>
    <row r="503" spans="1:20" ht="27.95" customHeight="1" x14ac:dyDescent="0.3">
      <c r="A503" s="8" t="s">
        <v>2043</v>
      </c>
      <c r="B503" s="8" t="s">
        <v>52</v>
      </c>
      <c r="C503" s="8" t="s">
        <v>52</v>
      </c>
      <c r="D503" s="9">
        <v>1</v>
      </c>
      <c r="E503" s="10">
        <f>공종별내역서!F4787</f>
        <v>0</v>
      </c>
      <c r="F503" s="10">
        <f t="shared" si="19"/>
        <v>0</v>
      </c>
      <c r="G503" s="10">
        <f>공종별내역서!H4787</f>
        <v>0</v>
      </c>
      <c r="H503" s="10">
        <f t="shared" si="20"/>
        <v>0</v>
      </c>
      <c r="I503" s="10">
        <f>공종별내역서!J4787</f>
        <v>0</v>
      </c>
      <c r="J503" s="10">
        <f t="shared" si="21"/>
        <v>0</v>
      </c>
      <c r="K503" s="10">
        <f t="shared" si="22"/>
        <v>0</v>
      </c>
      <c r="L503" s="10">
        <f t="shared" si="23"/>
        <v>0</v>
      </c>
      <c r="M503" s="8" t="s">
        <v>52</v>
      </c>
      <c r="N503" s="1" t="s">
        <v>2044</v>
      </c>
      <c r="O503" s="1" t="s">
        <v>52</v>
      </c>
      <c r="P503" s="1" t="s">
        <v>2025</v>
      </c>
      <c r="Q503" s="1" t="s">
        <v>52</v>
      </c>
      <c r="R503" s="2">
        <v>3</v>
      </c>
      <c r="S503" s="1" t="s">
        <v>52</v>
      </c>
      <c r="T503" s="6"/>
    </row>
    <row r="504" spans="1:20" ht="27.95" customHeight="1" x14ac:dyDescent="0.3">
      <c r="A504" s="8" t="s">
        <v>89</v>
      </c>
      <c r="B504" s="12"/>
      <c r="C504" s="12"/>
      <c r="D504" s="12"/>
      <c r="E504" s="12"/>
      <c r="F504" s="10">
        <f>SUM(F501:F503)</f>
        <v>0</v>
      </c>
      <c r="G504" s="12"/>
      <c r="H504" s="10">
        <f>SUM(H501:H503)</f>
        <v>0</v>
      </c>
      <c r="I504" s="12"/>
      <c r="J504" s="10">
        <f>SUM(J501:J503)</f>
        <v>0</v>
      </c>
      <c r="K504" s="12"/>
      <c r="L504" s="10">
        <f>SUM(L501:L503)</f>
        <v>0</v>
      </c>
      <c r="M504" s="12"/>
      <c r="T504" s="5"/>
    </row>
    <row r="505" spans="1:20" ht="27.95" customHeight="1" x14ac:dyDescent="0.3">
      <c r="A505" s="8" t="s">
        <v>2050</v>
      </c>
      <c r="B505" s="8" t="s">
        <v>52</v>
      </c>
      <c r="C505" s="8" t="s">
        <v>52</v>
      </c>
      <c r="D505" s="9">
        <v>1</v>
      </c>
      <c r="E505" s="10">
        <f>공종별내역서!F4813</f>
        <v>0</v>
      </c>
      <c r="F505" s="10">
        <f t="shared" si="19"/>
        <v>0</v>
      </c>
      <c r="G505" s="10">
        <f>공종별내역서!H4813</f>
        <v>0</v>
      </c>
      <c r="H505" s="10">
        <f t="shared" si="20"/>
        <v>0</v>
      </c>
      <c r="I505" s="10">
        <f>공종별내역서!J4813</f>
        <v>0</v>
      </c>
      <c r="J505" s="10">
        <f t="shared" si="21"/>
        <v>0</v>
      </c>
      <c r="K505" s="10">
        <f t="shared" si="22"/>
        <v>0</v>
      </c>
      <c r="L505" s="10">
        <f t="shared" si="23"/>
        <v>0</v>
      </c>
      <c r="M505" s="8" t="s">
        <v>52</v>
      </c>
      <c r="N505" s="1" t="s">
        <v>2051</v>
      </c>
      <c r="O505" s="1" t="s">
        <v>52</v>
      </c>
      <c r="P505" s="1" t="s">
        <v>52</v>
      </c>
      <c r="Q505" s="1" t="s">
        <v>114</v>
      </c>
      <c r="R505" s="2">
        <v>3</v>
      </c>
      <c r="S505" s="1" t="s">
        <v>52</v>
      </c>
      <c r="T505" s="6">
        <f>L505*1</f>
        <v>0</v>
      </c>
    </row>
    <row r="506" spans="1:20" ht="27.95" customHeight="1" x14ac:dyDescent="0.3">
      <c r="A506" s="8" t="s">
        <v>2054</v>
      </c>
      <c r="B506" s="8" t="s">
        <v>52</v>
      </c>
      <c r="C506" s="8" t="s">
        <v>52</v>
      </c>
      <c r="D506" s="12"/>
      <c r="E506" s="12"/>
      <c r="F506" s="10"/>
      <c r="G506" s="10"/>
      <c r="H506" s="10"/>
      <c r="I506" s="10"/>
      <c r="J506" s="10"/>
      <c r="K506" s="10"/>
      <c r="L506" s="10"/>
      <c r="M506" s="10"/>
      <c r="N506" s="1" t="s">
        <v>2055</v>
      </c>
      <c r="O506" s="1" t="s">
        <v>52</v>
      </c>
      <c r="P506" s="1" t="s">
        <v>53</v>
      </c>
      <c r="Q506" s="1" t="s">
        <v>52</v>
      </c>
      <c r="R506" s="2">
        <v>2</v>
      </c>
      <c r="S506" s="1" t="s">
        <v>52</v>
      </c>
      <c r="T506" s="6"/>
    </row>
    <row r="507" spans="1:20" ht="27.95" customHeight="1" x14ac:dyDescent="0.3">
      <c r="A507" s="8" t="s">
        <v>2056</v>
      </c>
      <c r="B507" s="8" t="s">
        <v>52</v>
      </c>
      <c r="C507" s="8" t="s">
        <v>52</v>
      </c>
      <c r="D507" s="9">
        <v>1</v>
      </c>
      <c r="E507" s="10">
        <f>공종별내역서!F4839</f>
        <v>0</v>
      </c>
      <c r="F507" s="10">
        <f t="shared" si="19"/>
        <v>0</v>
      </c>
      <c r="G507" s="10">
        <f>공종별내역서!H4839</f>
        <v>0</v>
      </c>
      <c r="H507" s="10">
        <f t="shared" si="20"/>
        <v>0</v>
      </c>
      <c r="I507" s="10">
        <f>공종별내역서!J4839</f>
        <v>0</v>
      </c>
      <c r="J507" s="10">
        <f t="shared" si="21"/>
        <v>0</v>
      </c>
      <c r="K507" s="10">
        <f t="shared" si="22"/>
        <v>0</v>
      </c>
      <c r="L507" s="10">
        <f t="shared" si="23"/>
        <v>0</v>
      </c>
      <c r="M507" s="8" t="s">
        <v>52</v>
      </c>
      <c r="N507" s="1" t="s">
        <v>2057</v>
      </c>
      <c r="O507" s="1" t="s">
        <v>52</v>
      </c>
      <c r="P507" s="1" t="s">
        <v>2055</v>
      </c>
      <c r="Q507" s="1" t="s">
        <v>52</v>
      </c>
      <c r="R507" s="2">
        <v>3</v>
      </c>
      <c r="S507" s="1" t="s">
        <v>52</v>
      </c>
      <c r="T507" s="6"/>
    </row>
    <row r="508" spans="1:20" ht="27.95" customHeight="1" x14ac:dyDescent="0.3">
      <c r="A508" s="8" t="s">
        <v>2078</v>
      </c>
      <c r="B508" s="8" t="s">
        <v>52</v>
      </c>
      <c r="C508" s="8" t="s">
        <v>52</v>
      </c>
      <c r="D508" s="9">
        <v>1</v>
      </c>
      <c r="E508" s="10">
        <f>공종별내역서!F4865</f>
        <v>0</v>
      </c>
      <c r="F508" s="10">
        <f t="shared" si="19"/>
        <v>0</v>
      </c>
      <c r="G508" s="10">
        <f>공종별내역서!H4865</f>
        <v>0</v>
      </c>
      <c r="H508" s="10">
        <f t="shared" si="20"/>
        <v>0</v>
      </c>
      <c r="I508" s="10">
        <f>공종별내역서!J4865</f>
        <v>0</v>
      </c>
      <c r="J508" s="10">
        <f t="shared" si="21"/>
        <v>0</v>
      </c>
      <c r="K508" s="10">
        <f t="shared" si="22"/>
        <v>0</v>
      </c>
      <c r="L508" s="10">
        <f t="shared" si="23"/>
        <v>0</v>
      </c>
      <c r="M508" s="8" t="s">
        <v>52</v>
      </c>
      <c r="N508" s="1" t="s">
        <v>2079</v>
      </c>
      <c r="O508" s="1" t="s">
        <v>52</v>
      </c>
      <c r="P508" s="1" t="s">
        <v>2055</v>
      </c>
      <c r="Q508" s="1" t="s">
        <v>52</v>
      </c>
      <c r="R508" s="2">
        <v>3</v>
      </c>
      <c r="S508" s="1" t="s">
        <v>52</v>
      </c>
      <c r="T508" s="6"/>
    </row>
    <row r="509" spans="1:20" ht="27.95" customHeight="1" x14ac:dyDescent="0.3">
      <c r="A509" s="8" t="s">
        <v>2085</v>
      </c>
      <c r="B509" s="8" t="s">
        <v>52</v>
      </c>
      <c r="C509" s="8" t="s">
        <v>52</v>
      </c>
      <c r="D509" s="9">
        <v>1</v>
      </c>
      <c r="E509" s="10">
        <f>공종별내역서!F4891</f>
        <v>0</v>
      </c>
      <c r="F509" s="10">
        <f t="shared" si="19"/>
        <v>0</v>
      </c>
      <c r="G509" s="10">
        <f>공종별내역서!H4891</f>
        <v>0</v>
      </c>
      <c r="H509" s="10">
        <f t="shared" si="20"/>
        <v>0</v>
      </c>
      <c r="I509" s="10">
        <f>공종별내역서!J4891</f>
        <v>0</v>
      </c>
      <c r="J509" s="10">
        <f t="shared" si="21"/>
        <v>0</v>
      </c>
      <c r="K509" s="10">
        <f t="shared" si="22"/>
        <v>0</v>
      </c>
      <c r="L509" s="10">
        <f t="shared" si="23"/>
        <v>0</v>
      </c>
      <c r="M509" s="8" t="s">
        <v>52</v>
      </c>
      <c r="N509" s="1" t="s">
        <v>2086</v>
      </c>
      <c r="O509" s="1" t="s">
        <v>52</v>
      </c>
      <c r="P509" s="1" t="s">
        <v>2055</v>
      </c>
      <c r="Q509" s="1" t="s">
        <v>52</v>
      </c>
      <c r="R509" s="2">
        <v>3</v>
      </c>
      <c r="S509" s="1" t="s">
        <v>52</v>
      </c>
      <c r="T509" s="6"/>
    </row>
    <row r="510" spans="1:20" ht="27.95" customHeight="1" x14ac:dyDescent="0.3">
      <c r="A510" s="8" t="s">
        <v>89</v>
      </c>
      <c r="B510" s="12"/>
      <c r="C510" s="12"/>
      <c r="D510" s="12"/>
      <c r="E510" s="12"/>
      <c r="F510" s="10">
        <f>SUM(F507:F509)</f>
        <v>0</v>
      </c>
      <c r="G510" s="12"/>
      <c r="H510" s="10">
        <f>SUM(H507:H509)</f>
        <v>0</v>
      </c>
      <c r="I510" s="12"/>
      <c r="J510" s="10">
        <f>SUM(J507:J509)</f>
        <v>0</v>
      </c>
      <c r="K510" s="12"/>
      <c r="L510" s="10">
        <f>SUM(L507:L509)</f>
        <v>0</v>
      </c>
      <c r="M510" s="12"/>
      <c r="T510" s="5"/>
    </row>
    <row r="511" spans="1:20" ht="27.95" customHeight="1" x14ac:dyDescent="0.3">
      <c r="A511" s="8"/>
      <c r="B511" s="12"/>
      <c r="C511" s="12"/>
      <c r="D511" s="12"/>
      <c r="E511" s="12"/>
      <c r="F511" s="10"/>
      <c r="G511" s="12"/>
      <c r="H511" s="10"/>
      <c r="I511" s="12"/>
      <c r="J511" s="10"/>
      <c r="K511" s="12"/>
      <c r="L511" s="10"/>
      <c r="M511" s="12"/>
      <c r="T511" s="5"/>
    </row>
    <row r="512" spans="1:20" ht="27.95" customHeight="1" x14ac:dyDescent="0.3">
      <c r="A512" s="8"/>
      <c r="B512" s="12"/>
      <c r="C512" s="12"/>
      <c r="D512" s="12"/>
      <c r="E512" s="12"/>
      <c r="F512" s="10"/>
      <c r="G512" s="12"/>
      <c r="H512" s="10"/>
      <c r="I512" s="12"/>
      <c r="J512" s="10"/>
      <c r="K512" s="12"/>
      <c r="L512" s="10"/>
      <c r="M512" s="12"/>
      <c r="T512" s="5"/>
    </row>
    <row r="513" spans="1:20" ht="27.95" customHeight="1" x14ac:dyDescent="0.3">
      <c r="A513" s="8"/>
      <c r="B513" s="12"/>
      <c r="C513" s="12"/>
      <c r="D513" s="12"/>
      <c r="E513" s="12"/>
      <c r="F513" s="10"/>
      <c r="G513" s="12"/>
      <c r="H513" s="10"/>
      <c r="I513" s="12"/>
      <c r="J513" s="10"/>
      <c r="K513" s="12"/>
      <c r="L513" s="10"/>
      <c r="M513" s="12"/>
      <c r="T513" s="5"/>
    </row>
    <row r="514" spans="1:20" ht="27.95" customHeight="1" x14ac:dyDescent="0.3">
      <c r="A514" s="8"/>
      <c r="B514" s="12"/>
      <c r="C514" s="12"/>
      <c r="D514" s="12"/>
      <c r="E514" s="12"/>
      <c r="F514" s="10"/>
      <c r="G514" s="12"/>
      <c r="H514" s="10"/>
      <c r="I514" s="12"/>
      <c r="J514" s="10"/>
      <c r="K514" s="12"/>
      <c r="L514" s="10"/>
      <c r="M514" s="12"/>
      <c r="T514" s="5"/>
    </row>
    <row r="515" spans="1:20" ht="27.95" customHeight="1" x14ac:dyDescent="0.3">
      <c r="A515" s="8"/>
      <c r="B515" s="12"/>
      <c r="C515" s="12"/>
      <c r="D515" s="12"/>
      <c r="E515" s="12"/>
      <c r="F515" s="10"/>
      <c r="G515" s="12"/>
      <c r="H515" s="10"/>
      <c r="I515" s="12"/>
      <c r="J515" s="10"/>
      <c r="K515" s="12"/>
      <c r="L515" s="10"/>
      <c r="M515" s="12"/>
      <c r="T515" s="5"/>
    </row>
    <row r="516" spans="1:20" ht="27.95" customHeight="1" x14ac:dyDescent="0.3">
      <c r="A516" s="8" t="s">
        <v>2089</v>
      </c>
      <c r="B516" s="8" t="s">
        <v>52</v>
      </c>
      <c r="C516" s="8" t="s">
        <v>52</v>
      </c>
      <c r="D516" s="12"/>
      <c r="E516" s="12"/>
      <c r="F516" s="10"/>
      <c r="G516" s="10"/>
      <c r="H516" s="10"/>
      <c r="I516" s="10"/>
      <c r="J516" s="10"/>
      <c r="K516" s="10"/>
      <c r="L516" s="10"/>
      <c r="M516" s="10"/>
      <c r="N516" s="1" t="s">
        <v>2090</v>
      </c>
      <c r="O516" s="1" t="s">
        <v>52</v>
      </c>
      <c r="P516" s="1" t="s">
        <v>53</v>
      </c>
      <c r="Q516" s="1" t="s">
        <v>52</v>
      </c>
      <c r="R516" s="2">
        <v>2</v>
      </c>
      <c r="S516" s="1" t="s">
        <v>52</v>
      </c>
      <c r="T516" s="6"/>
    </row>
    <row r="517" spans="1:20" ht="27.95" customHeight="1" x14ac:dyDescent="0.3">
      <c r="A517" s="8" t="s">
        <v>2091</v>
      </c>
      <c r="B517" s="8" t="s">
        <v>52</v>
      </c>
      <c r="C517" s="8" t="s">
        <v>52</v>
      </c>
      <c r="D517" s="9">
        <v>1</v>
      </c>
      <c r="E517" s="10">
        <f>공종별내역서!F4917</f>
        <v>0</v>
      </c>
      <c r="F517" s="10">
        <f t="shared" si="19"/>
        <v>0</v>
      </c>
      <c r="G517" s="10">
        <f>공종별내역서!H4917</f>
        <v>0</v>
      </c>
      <c r="H517" s="10">
        <f t="shared" si="20"/>
        <v>0</v>
      </c>
      <c r="I517" s="10">
        <f>공종별내역서!J4917</f>
        <v>0</v>
      </c>
      <c r="J517" s="10">
        <f t="shared" si="21"/>
        <v>0</v>
      </c>
      <c r="K517" s="10">
        <f t="shared" si="22"/>
        <v>0</v>
      </c>
      <c r="L517" s="10">
        <f t="shared" si="23"/>
        <v>0</v>
      </c>
      <c r="M517" s="8" t="s">
        <v>52</v>
      </c>
      <c r="N517" s="1" t="s">
        <v>2092</v>
      </c>
      <c r="O517" s="1" t="s">
        <v>52</v>
      </c>
      <c r="P517" s="1" t="s">
        <v>2090</v>
      </c>
      <c r="Q517" s="1" t="s">
        <v>52</v>
      </c>
      <c r="R517" s="2">
        <v>3</v>
      </c>
      <c r="S517" s="1" t="s">
        <v>52</v>
      </c>
      <c r="T517" s="6"/>
    </row>
    <row r="518" spans="1:20" ht="27.95" customHeight="1" x14ac:dyDescent="0.3">
      <c r="A518" s="8" t="s">
        <v>2098</v>
      </c>
      <c r="B518" s="8" t="s">
        <v>52</v>
      </c>
      <c r="C518" s="8" t="s">
        <v>52</v>
      </c>
      <c r="D518" s="9">
        <v>1</v>
      </c>
      <c r="E518" s="10">
        <f>공종별내역서!F4943</f>
        <v>0</v>
      </c>
      <c r="F518" s="10">
        <f t="shared" si="19"/>
        <v>0</v>
      </c>
      <c r="G518" s="10">
        <f>공종별내역서!H4943</f>
        <v>0</v>
      </c>
      <c r="H518" s="10">
        <f t="shared" si="20"/>
        <v>0</v>
      </c>
      <c r="I518" s="10">
        <f>공종별내역서!J4943</f>
        <v>0</v>
      </c>
      <c r="J518" s="10">
        <f t="shared" si="21"/>
        <v>0</v>
      </c>
      <c r="K518" s="10">
        <f t="shared" si="22"/>
        <v>0</v>
      </c>
      <c r="L518" s="10">
        <f t="shared" si="23"/>
        <v>0</v>
      </c>
      <c r="M518" s="8" t="s">
        <v>52</v>
      </c>
      <c r="N518" s="1" t="s">
        <v>2099</v>
      </c>
      <c r="O518" s="1" t="s">
        <v>52</v>
      </c>
      <c r="P518" s="1" t="s">
        <v>2090</v>
      </c>
      <c r="Q518" s="1" t="s">
        <v>52</v>
      </c>
      <c r="R518" s="2">
        <v>3</v>
      </c>
      <c r="S518" s="1" t="s">
        <v>52</v>
      </c>
      <c r="T518" s="6"/>
    </row>
    <row r="519" spans="1:20" ht="27.95" customHeight="1" x14ac:dyDescent="0.3">
      <c r="A519" s="8" t="s">
        <v>89</v>
      </c>
      <c r="B519" s="12"/>
      <c r="C519" s="12"/>
      <c r="D519" s="12"/>
      <c r="E519" s="12"/>
      <c r="F519" s="10">
        <f>SUM(F517:F518)</f>
        <v>0</v>
      </c>
      <c r="G519" s="12"/>
      <c r="H519" s="10">
        <f>SUM(H517:H518)</f>
        <v>0</v>
      </c>
      <c r="I519" s="12"/>
      <c r="J519" s="10">
        <f>SUM(J517:J518)</f>
        <v>0</v>
      </c>
      <c r="K519" s="12"/>
      <c r="L519" s="10">
        <f>SUM(L517:L518)</f>
        <v>0</v>
      </c>
      <c r="M519" s="12"/>
      <c r="T519" s="5"/>
    </row>
    <row r="520" spans="1:20" ht="27.95" customHeight="1" x14ac:dyDescent="0.3">
      <c r="A520" s="8" t="s">
        <v>2104</v>
      </c>
      <c r="B520" s="8" t="s">
        <v>52</v>
      </c>
      <c r="C520" s="8" t="s">
        <v>52</v>
      </c>
      <c r="D520" s="9">
        <v>1</v>
      </c>
      <c r="E520" s="10">
        <f>공종별내역서!F4969</f>
        <v>0</v>
      </c>
      <c r="F520" s="10">
        <f t="shared" si="19"/>
        <v>0</v>
      </c>
      <c r="G520" s="10">
        <f>공종별내역서!H4969</f>
        <v>0</v>
      </c>
      <c r="H520" s="10">
        <f t="shared" si="20"/>
        <v>0</v>
      </c>
      <c r="I520" s="10">
        <f>공종별내역서!J4969</f>
        <v>0</v>
      </c>
      <c r="J520" s="10">
        <f t="shared" si="21"/>
        <v>0</v>
      </c>
      <c r="K520" s="10">
        <f t="shared" si="22"/>
        <v>0</v>
      </c>
      <c r="L520" s="10">
        <f t="shared" si="23"/>
        <v>0</v>
      </c>
      <c r="M520" s="8" t="s">
        <v>52</v>
      </c>
      <c r="N520" s="1" t="s">
        <v>2105</v>
      </c>
      <c r="O520" s="1" t="s">
        <v>52</v>
      </c>
      <c r="P520" s="1" t="s">
        <v>52</v>
      </c>
      <c r="Q520" s="1" t="s">
        <v>114</v>
      </c>
      <c r="R520" s="2">
        <v>3</v>
      </c>
      <c r="S520" s="1" t="s">
        <v>52</v>
      </c>
      <c r="T520" s="6">
        <f>L520*1</f>
        <v>0</v>
      </c>
    </row>
    <row r="521" spans="1:20" ht="27.9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T521" s="5"/>
    </row>
    <row r="522" spans="1:20" ht="27.9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T522" s="5"/>
    </row>
    <row r="523" spans="1:20" ht="27.9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T523" s="5"/>
    </row>
    <row r="524" spans="1:20" ht="27.9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T524" s="5"/>
    </row>
    <row r="525" spans="1:20" ht="27.9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T525" s="5"/>
    </row>
    <row r="526" spans="1:20" ht="27.9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T526" s="5"/>
    </row>
    <row r="527" spans="1:20" ht="27.9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T527" s="5"/>
    </row>
    <row r="528" spans="1:20" ht="27.9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T528" s="5"/>
    </row>
    <row r="529" spans="1:20" ht="27.9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T529" s="5"/>
    </row>
    <row r="530" spans="1:20" ht="27.9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T530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69"/>
  <sheetViews>
    <sheetView view="pageBreakPreview" zoomScale="85" zoomScaleNormal="100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6" sqref="B6"/>
    </sheetView>
  </sheetViews>
  <sheetFormatPr defaultRowHeight="27.95" customHeight="1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27.95" customHeight="1" x14ac:dyDescent="0.3">
      <c r="A1" s="42" t="str">
        <f>+공종별집계표!A2</f>
        <v>[ 2022년 취약계층 주거환경 개선사업 - 2차 B구역 ]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48" ht="27.95" customHeight="1" x14ac:dyDescent="0.3">
      <c r="A2" s="39" t="s">
        <v>2</v>
      </c>
      <c r="B2" s="39" t="s">
        <v>3</v>
      </c>
      <c r="C2" s="39" t="s">
        <v>4</v>
      </c>
      <c r="D2" s="39" t="s">
        <v>5</v>
      </c>
      <c r="E2" s="39" t="s">
        <v>6</v>
      </c>
      <c r="F2" s="39"/>
      <c r="G2" s="39" t="s">
        <v>9</v>
      </c>
      <c r="H2" s="39"/>
      <c r="I2" s="39" t="s">
        <v>10</v>
      </c>
      <c r="J2" s="39"/>
      <c r="K2" s="39" t="s">
        <v>11</v>
      </c>
      <c r="L2" s="39"/>
      <c r="M2" s="39" t="s">
        <v>12</v>
      </c>
      <c r="N2" s="38" t="s">
        <v>20</v>
      </c>
      <c r="O2" s="38" t="s">
        <v>14</v>
      </c>
      <c r="P2" s="38" t="s">
        <v>21</v>
      </c>
      <c r="Q2" s="38" t="s">
        <v>13</v>
      </c>
      <c r="R2" s="38" t="s">
        <v>22</v>
      </c>
      <c r="S2" s="38" t="s">
        <v>23</v>
      </c>
      <c r="T2" s="38" t="s">
        <v>24</v>
      </c>
      <c r="U2" s="38" t="s">
        <v>25</v>
      </c>
      <c r="V2" s="38" t="s">
        <v>26</v>
      </c>
      <c r="W2" s="38" t="s">
        <v>27</v>
      </c>
      <c r="X2" s="38" t="s">
        <v>28</v>
      </c>
      <c r="Y2" s="38" t="s">
        <v>29</v>
      </c>
      <c r="Z2" s="38" t="s">
        <v>30</v>
      </c>
      <c r="AA2" s="38" t="s">
        <v>31</v>
      </c>
      <c r="AB2" s="38" t="s">
        <v>32</v>
      </c>
      <c r="AC2" s="38" t="s">
        <v>33</v>
      </c>
      <c r="AD2" s="38" t="s">
        <v>34</v>
      </c>
      <c r="AE2" s="38" t="s">
        <v>35</v>
      </c>
      <c r="AF2" s="38" t="s">
        <v>36</v>
      </c>
      <c r="AG2" s="38" t="s">
        <v>37</v>
      </c>
      <c r="AH2" s="38" t="s">
        <v>38</v>
      </c>
      <c r="AI2" s="38" t="s">
        <v>39</v>
      </c>
      <c r="AJ2" s="38" t="s">
        <v>40</v>
      </c>
      <c r="AK2" s="38" t="s">
        <v>41</v>
      </c>
      <c r="AL2" s="38" t="s">
        <v>42</v>
      </c>
      <c r="AM2" s="38" t="s">
        <v>43</v>
      </c>
      <c r="AN2" s="38" t="s">
        <v>44</v>
      </c>
      <c r="AO2" s="38" t="s">
        <v>45</v>
      </c>
      <c r="AP2" s="38" t="s">
        <v>46</v>
      </c>
      <c r="AQ2" s="38" t="s">
        <v>47</v>
      </c>
      <c r="AR2" s="38" t="s">
        <v>48</v>
      </c>
      <c r="AS2" s="38" t="s">
        <v>16</v>
      </c>
      <c r="AT2" s="38" t="s">
        <v>17</v>
      </c>
      <c r="AU2" s="38" t="s">
        <v>49</v>
      </c>
      <c r="AV2" s="38" t="s">
        <v>50</v>
      </c>
    </row>
    <row r="3" spans="1:48" ht="27.95" customHeight="1" x14ac:dyDescent="0.3">
      <c r="A3" s="39"/>
      <c r="B3" s="39"/>
      <c r="C3" s="39"/>
      <c r="D3" s="3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39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48" ht="27.95" customHeight="1" x14ac:dyDescent="0.3">
      <c r="A4" s="8" t="s">
        <v>56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1" t="s">
        <v>57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7.95" customHeight="1" x14ac:dyDescent="0.3">
      <c r="A5" s="8" t="s">
        <v>58</v>
      </c>
      <c r="B5" s="8" t="s">
        <v>59</v>
      </c>
      <c r="C5" s="8" t="s">
        <v>60</v>
      </c>
      <c r="D5" s="9">
        <v>39</v>
      </c>
      <c r="E5" s="11"/>
      <c r="F5" s="11"/>
      <c r="G5" s="11"/>
      <c r="H5" s="11"/>
      <c r="I5" s="11"/>
      <c r="J5" s="11"/>
      <c r="K5" s="11"/>
      <c r="L5" s="11"/>
      <c r="M5" s="8"/>
      <c r="N5" s="1" t="s">
        <v>61</v>
      </c>
      <c r="O5" s="1" t="s">
        <v>52</v>
      </c>
      <c r="P5" s="1" t="s">
        <v>52</v>
      </c>
      <c r="Q5" s="1" t="s">
        <v>57</v>
      </c>
      <c r="R5" s="1" t="s">
        <v>62</v>
      </c>
      <c r="S5" s="1" t="s">
        <v>63</v>
      </c>
      <c r="T5" s="1" t="s">
        <v>63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52</v>
      </c>
      <c r="AS5" s="1" t="s">
        <v>52</v>
      </c>
      <c r="AT5" s="2"/>
      <c r="AU5" s="1" t="s">
        <v>64</v>
      </c>
      <c r="AV5" s="2">
        <v>4</v>
      </c>
    </row>
    <row r="6" spans="1:48" ht="27.95" customHeight="1" x14ac:dyDescent="0.3">
      <c r="A6" s="8" t="s">
        <v>65</v>
      </c>
      <c r="B6" s="8" t="s">
        <v>66</v>
      </c>
      <c r="C6" s="8" t="s">
        <v>60</v>
      </c>
      <c r="D6" s="9">
        <v>37</v>
      </c>
      <c r="E6" s="11"/>
      <c r="F6" s="11"/>
      <c r="G6" s="11"/>
      <c r="H6" s="11"/>
      <c r="I6" s="11"/>
      <c r="J6" s="11"/>
      <c r="K6" s="11"/>
      <c r="L6" s="11"/>
      <c r="M6" s="8"/>
      <c r="N6" s="1" t="s">
        <v>67</v>
      </c>
      <c r="O6" s="1" t="s">
        <v>52</v>
      </c>
      <c r="P6" s="1" t="s">
        <v>52</v>
      </c>
      <c r="Q6" s="1" t="s">
        <v>57</v>
      </c>
      <c r="R6" s="1" t="s">
        <v>62</v>
      </c>
      <c r="S6" s="1" t="s">
        <v>63</v>
      </c>
      <c r="T6" s="1" t="s">
        <v>63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52</v>
      </c>
      <c r="AS6" s="1" t="s">
        <v>52</v>
      </c>
      <c r="AT6" s="2"/>
      <c r="AU6" s="1" t="s">
        <v>68</v>
      </c>
      <c r="AV6" s="2">
        <v>6</v>
      </c>
    </row>
    <row r="7" spans="1:48" ht="27.95" customHeight="1" x14ac:dyDescent="0.3">
      <c r="A7" s="8" t="s">
        <v>69</v>
      </c>
      <c r="B7" s="8" t="s">
        <v>70</v>
      </c>
      <c r="C7" s="8" t="s">
        <v>60</v>
      </c>
      <c r="D7" s="9">
        <v>95</v>
      </c>
      <c r="E7" s="11"/>
      <c r="F7" s="11"/>
      <c r="G7" s="11"/>
      <c r="H7" s="11"/>
      <c r="I7" s="11"/>
      <c r="J7" s="11"/>
      <c r="K7" s="11"/>
      <c r="L7" s="11"/>
      <c r="M7" s="8"/>
      <c r="N7" s="1" t="s">
        <v>71</v>
      </c>
      <c r="O7" s="1" t="s">
        <v>52</v>
      </c>
      <c r="P7" s="1" t="s">
        <v>52</v>
      </c>
      <c r="Q7" s="1" t="s">
        <v>57</v>
      </c>
      <c r="R7" s="1" t="s">
        <v>62</v>
      </c>
      <c r="S7" s="1" t="s">
        <v>63</v>
      </c>
      <c r="T7" s="1" t="s">
        <v>63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52</v>
      </c>
      <c r="AS7" s="1" t="s">
        <v>52</v>
      </c>
      <c r="AT7" s="2"/>
      <c r="AU7" s="1" t="s">
        <v>72</v>
      </c>
      <c r="AV7" s="2">
        <v>7</v>
      </c>
    </row>
    <row r="8" spans="1:48" ht="27.95" customHeight="1" x14ac:dyDescent="0.3">
      <c r="A8" s="8" t="s">
        <v>73</v>
      </c>
      <c r="B8" s="8" t="s">
        <v>74</v>
      </c>
      <c r="C8" s="8" t="s">
        <v>60</v>
      </c>
      <c r="D8" s="9">
        <v>39</v>
      </c>
      <c r="E8" s="11"/>
      <c r="F8" s="11"/>
      <c r="G8" s="11"/>
      <c r="H8" s="11"/>
      <c r="I8" s="11"/>
      <c r="J8" s="11"/>
      <c r="K8" s="11"/>
      <c r="L8" s="11"/>
      <c r="M8" s="8"/>
      <c r="N8" s="1" t="s">
        <v>75</v>
      </c>
      <c r="O8" s="1" t="s">
        <v>52</v>
      </c>
      <c r="P8" s="1" t="s">
        <v>52</v>
      </c>
      <c r="Q8" s="1" t="s">
        <v>57</v>
      </c>
      <c r="R8" s="1" t="s">
        <v>62</v>
      </c>
      <c r="S8" s="1" t="s">
        <v>63</v>
      </c>
      <c r="T8" s="1" t="s">
        <v>63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52</v>
      </c>
      <c r="AS8" s="1" t="s">
        <v>52</v>
      </c>
      <c r="AT8" s="2"/>
      <c r="AU8" s="1" t="s">
        <v>76</v>
      </c>
      <c r="AV8" s="2">
        <v>8</v>
      </c>
    </row>
    <row r="9" spans="1:48" ht="27.95" customHeight="1" x14ac:dyDescent="0.3">
      <c r="A9" s="8" t="s">
        <v>77</v>
      </c>
      <c r="B9" s="8" t="s">
        <v>52</v>
      </c>
      <c r="C9" s="8" t="s">
        <v>60</v>
      </c>
      <c r="D9" s="9">
        <v>2</v>
      </c>
      <c r="E9" s="11"/>
      <c r="F9" s="11"/>
      <c r="G9" s="11"/>
      <c r="H9" s="11"/>
      <c r="I9" s="11"/>
      <c r="J9" s="11"/>
      <c r="K9" s="11"/>
      <c r="L9" s="11"/>
      <c r="M9" s="8"/>
      <c r="N9" s="1" t="s">
        <v>78</v>
      </c>
      <c r="O9" s="1" t="s">
        <v>52</v>
      </c>
      <c r="P9" s="1" t="s">
        <v>52</v>
      </c>
      <c r="Q9" s="1" t="s">
        <v>57</v>
      </c>
      <c r="R9" s="1" t="s">
        <v>63</v>
      </c>
      <c r="S9" s="1" t="s">
        <v>63</v>
      </c>
      <c r="T9" s="1" t="s">
        <v>62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52</v>
      </c>
      <c r="AS9" s="1" t="s">
        <v>52</v>
      </c>
      <c r="AT9" s="2"/>
      <c r="AU9" s="1" t="s">
        <v>79</v>
      </c>
      <c r="AV9" s="2">
        <v>10</v>
      </c>
    </row>
    <row r="10" spans="1:48" ht="27.95" customHeight="1" x14ac:dyDescent="0.3">
      <c r="A10" s="8" t="s">
        <v>80</v>
      </c>
      <c r="B10" s="8" t="s">
        <v>81</v>
      </c>
      <c r="C10" s="8" t="s">
        <v>82</v>
      </c>
      <c r="D10" s="9">
        <v>1</v>
      </c>
      <c r="E10" s="11"/>
      <c r="F10" s="11"/>
      <c r="G10" s="11"/>
      <c r="H10" s="11"/>
      <c r="I10" s="11"/>
      <c r="J10" s="11"/>
      <c r="K10" s="11"/>
      <c r="L10" s="11"/>
      <c r="M10" s="8"/>
      <c r="N10" s="1" t="s">
        <v>83</v>
      </c>
      <c r="O10" s="1" t="s">
        <v>52</v>
      </c>
      <c r="P10" s="1" t="s">
        <v>52</v>
      </c>
      <c r="Q10" s="1" t="s">
        <v>57</v>
      </c>
      <c r="R10" s="1" t="s">
        <v>63</v>
      </c>
      <c r="S10" s="1" t="s">
        <v>63</v>
      </c>
      <c r="T10" s="1" t="s">
        <v>62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" t="s">
        <v>52</v>
      </c>
      <c r="AS10" s="1" t="s">
        <v>52</v>
      </c>
      <c r="AT10" s="2"/>
      <c r="AU10" s="1" t="s">
        <v>84</v>
      </c>
      <c r="AV10" s="2">
        <v>1459</v>
      </c>
    </row>
    <row r="11" spans="1:48" ht="27.95" customHeight="1" x14ac:dyDescent="0.3">
      <c r="A11" s="8" t="s">
        <v>85</v>
      </c>
      <c r="B11" s="8" t="s">
        <v>86</v>
      </c>
      <c r="C11" s="8" t="s">
        <v>82</v>
      </c>
      <c r="D11" s="9">
        <v>1</v>
      </c>
      <c r="E11" s="11"/>
      <c r="F11" s="11"/>
      <c r="G11" s="11"/>
      <c r="H11" s="11"/>
      <c r="I11" s="11"/>
      <c r="J11" s="11"/>
      <c r="K11" s="11"/>
      <c r="L11" s="11"/>
      <c r="M11" s="8"/>
      <c r="N11" s="1" t="s">
        <v>87</v>
      </c>
      <c r="O11" s="1" t="s">
        <v>52</v>
      </c>
      <c r="P11" s="1" t="s">
        <v>52</v>
      </c>
      <c r="Q11" s="1" t="s">
        <v>57</v>
      </c>
      <c r="R11" s="1" t="s">
        <v>63</v>
      </c>
      <c r="S11" s="1" t="s">
        <v>63</v>
      </c>
      <c r="T11" s="1" t="s">
        <v>62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1" t="s">
        <v>52</v>
      </c>
      <c r="AS11" s="1" t="s">
        <v>52</v>
      </c>
      <c r="AT11" s="2"/>
      <c r="AU11" s="1" t="s">
        <v>88</v>
      </c>
      <c r="AV11" s="2">
        <v>1460</v>
      </c>
    </row>
    <row r="12" spans="1:48" ht="27.9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27.9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27.95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27.9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27.95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27.9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27.9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27.9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27.9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27.9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27.9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27.9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27.9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27.9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27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27.9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48" ht="27.9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48" ht="27.95" customHeight="1" x14ac:dyDescent="0.3">
      <c r="A29" s="8" t="s">
        <v>89</v>
      </c>
      <c r="B29" s="9"/>
      <c r="C29" s="9"/>
      <c r="D29" s="9"/>
      <c r="E29" s="9"/>
      <c r="F29" s="11"/>
      <c r="G29" s="9"/>
      <c r="H29" s="11"/>
      <c r="I29" s="9"/>
      <c r="J29" s="11"/>
      <c r="K29" s="9"/>
      <c r="L29" s="11"/>
      <c r="M29" s="9"/>
      <c r="N29" t="s">
        <v>90</v>
      </c>
    </row>
    <row r="30" spans="1:48" ht="27.95" customHeight="1" x14ac:dyDescent="0.3">
      <c r="A30" s="8" t="s">
        <v>91</v>
      </c>
      <c r="B30" s="8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"/>
      <c r="O30" s="2"/>
      <c r="P30" s="2"/>
      <c r="Q30" s="1" t="s">
        <v>92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27.95" customHeight="1" x14ac:dyDescent="0.3">
      <c r="A31" s="8" t="s">
        <v>93</v>
      </c>
      <c r="B31" s="8" t="s">
        <v>94</v>
      </c>
      <c r="C31" s="8" t="s">
        <v>60</v>
      </c>
      <c r="D31" s="9">
        <v>95</v>
      </c>
      <c r="E31" s="11"/>
      <c r="F31" s="11"/>
      <c r="G31" s="11"/>
      <c r="H31" s="11"/>
      <c r="I31" s="11"/>
      <c r="J31" s="11"/>
      <c r="K31" s="11"/>
      <c r="L31" s="11"/>
      <c r="M31" s="8"/>
      <c r="N31" s="1" t="s">
        <v>95</v>
      </c>
      <c r="O31" s="1" t="s">
        <v>52</v>
      </c>
      <c r="P31" s="1" t="s">
        <v>52</v>
      </c>
      <c r="Q31" s="1" t="s">
        <v>92</v>
      </c>
      <c r="R31" s="1" t="s">
        <v>62</v>
      </c>
      <c r="S31" s="1" t="s">
        <v>63</v>
      </c>
      <c r="T31" s="1" t="s">
        <v>63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52</v>
      </c>
      <c r="AS31" s="1" t="s">
        <v>52</v>
      </c>
      <c r="AT31" s="2"/>
      <c r="AU31" s="1" t="s">
        <v>96</v>
      </c>
      <c r="AV31" s="2">
        <v>12</v>
      </c>
    </row>
    <row r="32" spans="1:48" ht="27.95" customHeight="1" x14ac:dyDescent="0.3">
      <c r="A32" s="8" t="s">
        <v>93</v>
      </c>
      <c r="B32" s="8" t="s">
        <v>97</v>
      </c>
      <c r="C32" s="8" t="s">
        <v>60</v>
      </c>
      <c r="D32" s="9">
        <v>39</v>
      </c>
      <c r="E32" s="11"/>
      <c r="F32" s="11"/>
      <c r="G32" s="11"/>
      <c r="H32" s="11"/>
      <c r="I32" s="11"/>
      <c r="J32" s="11"/>
      <c r="K32" s="11"/>
      <c r="L32" s="11"/>
      <c r="M32" s="8"/>
      <c r="N32" s="1" t="s">
        <v>98</v>
      </c>
      <c r="O32" s="1" t="s">
        <v>52</v>
      </c>
      <c r="P32" s="1" t="s">
        <v>52</v>
      </c>
      <c r="Q32" s="1" t="s">
        <v>92</v>
      </c>
      <c r="R32" s="1" t="s">
        <v>62</v>
      </c>
      <c r="S32" s="1" t="s">
        <v>63</v>
      </c>
      <c r="T32" s="1" t="s">
        <v>63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52</v>
      </c>
      <c r="AS32" s="1" t="s">
        <v>52</v>
      </c>
      <c r="AT32" s="2"/>
      <c r="AU32" s="1" t="s">
        <v>99</v>
      </c>
      <c r="AV32" s="2">
        <v>13</v>
      </c>
    </row>
    <row r="33" spans="1:48" ht="27.95" customHeight="1" x14ac:dyDescent="0.3">
      <c r="A33" s="8" t="s">
        <v>100</v>
      </c>
      <c r="B33" s="8" t="s">
        <v>52</v>
      </c>
      <c r="C33" s="8" t="s">
        <v>60</v>
      </c>
      <c r="D33" s="9">
        <v>37</v>
      </c>
      <c r="E33" s="11"/>
      <c r="F33" s="11"/>
      <c r="G33" s="11"/>
      <c r="H33" s="11"/>
      <c r="I33" s="11"/>
      <c r="J33" s="11"/>
      <c r="K33" s="11"/>
      <c r="L33" s="11"/>
      <c r="M33" s="8"/>
      <c r="N33" s="1" t="s">
        <v>101</v>
      </c>
      <c r="O33" s="1" t="s">
        <v>52</v>
      </c>
      <c r="P33" s="1" t="s">
        <v>52</v>
      </c>
      <c r="Q33" s="1" t="s">
        <v>92</v>
      </c>
      <c r="R33" s="1" t="s">
        <v>62</v>
      </c>
      <c r="S33" s="1" t="s">
        <v>63</v>
      </c>
      <c r="T33" s="1" t="s">
        <v>63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" t="s">
        <v>52</v>
      </c>
      <c r="AS33" s="1" t="s">
        <v>52</v>
      </c>
      <c r="AT33" s="2"/>
      <c r="AU33" s="1" t="s">
        <v>102</v>
      </c>
      <c r="AV33" s="2">
        <v>14</v>
      </c>
    </row>
    <row r="34" spans="1:48" ht="27.95" customHeight="1" x14ac:dyDescent="0.3">
      <c r="A34" s="8" t="s">
        <v>103</v>
      </c>
      <c r="B34" s="8" t="s">
        <v>52</v>
      </c>
      <c r="C34" s="8" t="s">
        <v>104</v>
      </c>
      <c r="D34" s="9">
        <v>7</v>
      </c>
      <c r="E34" s="11"/>
      <c r="F34" s="11"/>
      <c r="G34" s="11"/>
      <c r="H34" s="11"/>
      <c r="I34" s="11"/>
      <c r="J34" s="11"/>
      <c r="K34" s="11"/>
      <c r="L34" s="11"/>
      <c r="M34" s="8"/>
      <c r="N34" s="1" t="s">
        <v>105</v>
      </c>
      <c r="O34" s="1" t="s">
        <v>52</v>
      </c>
      <c r="P34" s="1" t="s">
        <v>52</v>
      </c>
      <c r="Q34" s="1" t="s">
        <v>92</v>
      </c>
      <c r="R34" s="1" t="s">
        <v>62</v>
      </c>
      <c r="S34" s="1" t="s">
        <v>63</v>
      </c>
      <c r="T34" s="1" t="s">
        <v>63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" t="s">
        <v>52</v>
      </c>
      <c r="AS34" s="1" t="s">
        <v>52</v>
      </c>
      <c r="AT34" s="2"/>
      <c r="AU34" s="1" t="s">
        <v>106</v>
      </c>
      <c r="AV34" s="2">
        <v>15</v>
      </c>
    </row>
    <row r="35" spans="1:48" ht="27.95" customHeight="1" x14ac:dyDescent="0.3">
      <c r="A35" s="8" t="s">
        <v>107</v>
      </c>
      <c r="B35" s="8" t="s">
        <v>108</v>
      </c>
      <c r="C35" s="8" t="s">
        <v>109</v>
      </c>
      <c r="D35" s="9">
        <v>0.27300000000000002</v>
      </c>
      <c r="E35" s="11"/>
      <c r="F35" s="11"/>
      <c r="G35" s="11"/>
      <c r="H35" s="11"/>
      <c r="I35" s="11"/>
      <c r="J35" s="11"/>
      <c r="K35" s="11"/>
      <c r="L35" s="11"/>
      <c r="M35" s="8"/>
      <c r="N35" s="1" t="s">
        <v>110</v>
      </c>
      <c r="O35" s="1" t="s">
        <v>52</v>
      </c>
      <c r="P35" s="1" t="s">
        <v>52</v>
      </c>
      <c r="Q35" s="1" t="s">
        <v>92</v>
      </c>
      <c r="R35" s="1" t="s">
        <v>63</v>
      </c>
      <c r="S35" s="1" t="s">
        <v>63</v>
      </c>
      <c r="T35" s="1" t="s">
        <v>62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" t="s">
        <v>52</v>
      </c>
      <c r="AS35" s="1" t="s">
        <v>52</v>
      </c>
      <c r="AT35" s="2"/>
      <c r="AU35" s="1" t="s">
        <v>111</v>
      </c>
      <c r="AV35" s="2">
        <v>1343</v>
      </c>
    </row>
    <row r="36" spans="1:48" ht="27.9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48" ht="27.9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27.9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27.9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27.9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27.9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27.9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27.9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27.9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27.9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27.9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27.9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27.9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27.9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27.9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27.9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27.9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27.9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27.9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27.95" customHeight="1" x14ac:dyDescent="0.3">
      <c r="A55" s="8" t="s">
        <v>89</v>
      </c>
      <c r="B55" s="9"/>
      <c r="C55" s="9"/>
      <c r="D55" s="9"/>
      <c r="E55" s="9"/>
      <c r="F55" s="11"/>
      <c r="G55" s="9"/>
      <c r="H55" s="11"/>
      <c r="I55" s="9"/>
      <c r="J55" s="11"/>
      <c r="K55" s="9"/>
      <c r="L55" s="11"/>
      <c r="M55" s="9"/>
      <c r="N55" t="s">
        <v>90</v>
      </c>
    </row>
    <row r="56" spans="1:48" ht="27.95" customHeight="1" x14ac:dyDescent="0.3">
      <c r="A56" s="8" t="s">
        <v>112</v>
      </c>
      <c r="B56" s="8" t="s">
        <v>52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  <c r="O56" s="2"/>
      <c r="P56" s="2"/>
      <c r="Q56" s="1" t="s">
        <v>113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27.95" customHeight="1" x14ac:dyDescent="0.3">
      <c r="A57" s="8" t="s">
        <v>115</v>
      </c>
      <c r="B57" s="8" t="s">
        <v>116</v>
      </c>
      <c r="C57" s="8" t="s">
        <v>109</v>
      </c>
      <c r="D57" s="9">
        <v>0.27300000000000002</v>
      </c>
      <c r="E57" s="11"/>
      <c r="F57" s="11"/>
      <c r="G57" s="11"/>
      <c r="H57" s="11"/>
      <c r="I57" s="11"/>
      <c r="J57" s="11"/>
      <c r="K57" s="11"/>
      <c r="L57" s="11"/>
      <c r="M57" s="8"/>
      <c r="N57" s="1" t="s">
        <v>117</v>
      </c>
      <c r="O57" s="1" t="s">
        <v>52</v>
      </c>
      <c r="P57" s="1" t="s">
        <v>52</v>
      </c>
      <c r="Q57" s="1" t="s">
        <v>113</v>
      </c>
      <c r="R57" s="1" t="s">
        <v>63</v>
      </c>
      <c r="S57" s="1" t="s">
        <v>63</v>
      </c>
      <c r="T57" s="1" t="s">
        <v>62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52</v>
      </c>
      <c r="AS57" s="1" t="s">
        <v>52</v>
      </c>
      <c r="AT57" s="2"/>
      <c r="AU57" s="1" t="s">
        <v>118</v>
      </c>
      <c r="AV57" s="2">
        <v>17</v>
      </c>
    </row>
    <row r="58" spans="1:48" ht="27.95" customHeight="1" x14ac:dyDescent="0.3">
      <c r="A58" s="8" t="s">
        <v>119</v>
      </c>
      <c r="B58" s="8" t="s">
        <v>120</v>
      </c>
      <c r="C58" s="8" t="s">
        <v>109</v>
      </c>
      <c r="D58" s="9">
        <v>0.27300000000000002</v>
      </c>
      <c r="E58" s="11"/>
      <c r="F58" s="11"/>
      <c r="G58" s="11"/>
      <c r="H58" s="11"/>
      <c r="I58" s="11"/>
      <c r="J58" s="11"/>
      <c r="K58" s="11"/>
      <c r="L58" s="11"/>
      <c r="M58" s="8"/>
      <c r="N58" s="1" t="s">
        <v>121</v>
      </c>
      <c r="O58" s="1" t="s">
        <v>52</v>
      </c>
      <c r="P58" s="1" t="s">
        <v>52</v>
      </c>
      <c r="Q58" s="1" t="s">
        <v>113</v>
      </c>
      <c r="R58" s="1" t="s">
        <v>63</v>
      </c>
      <c r="S58" s="1" t="s">
        <v>63</v>
      </c>
      <c r="T58" s="1" t="s">
        <v>62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52</v>
      </c>
      <c r="AS58" s="1" t="s">
        <v>52</v>
      </c>
      <c r="AT58" s="2"/>
      <c r="AU58" s="1" t="s">
        <v>122</v>
      </c>
      <c r="AV58" s="2">
        <v>1344</v>
      </c>
    </row>
    <row r="59" spans="1:48" ht="27.9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27.9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27.9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27.9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27.9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27.9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27.9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27.9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27.9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27.9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27.9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27.9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27.9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27.9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27.9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27.9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27.9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27.9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27.9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27.9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27.9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27.9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27.95" customHeight="1" x14ac:dyDescent="0.3">
      <c r="A81" s="8" t="s">
        <v>89</v>
      </c>
      <c r="B81" s="9"/>
      <c r="C81" s="9"/>
      <c r="D81" s="9"/>
      <c r="E81" s="9"/>
      <c r="F81" s="11"/>
      <c r="G81" s="9"/>
      <c r="H81" s="11"/>
      <c r="I81" s="9"/>
      <c r="J81" s="11"/>
      <c r="K81" s="9"/>
      <c r="L81" s="11"/>
      <c r="M81" s="9"/>
      <c r="N81" t="s">
        <v>90</v>
      </c>
    </row>
    <row r="82" spans="1:48" ht="27.95" customHeight="1" x14ac:dyDescent="0.3">
      <c r="A82" s="8" t="s">
        <v>125</v>
      </c>
      <c r="B82" s="8" t="s">
        <v>52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"/>
      <c r="O82" s="2"/>
      <c r="P82" s="2"/>
      <c r="Q82" s="1" t="s">
        <v>126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27.95" customHeight="1" x14ac:dyDescent="0.3">
      <c r="A83" s="8" t="s">
        <v>58</v>
      </c>
      <c r="B83" s="8" t="s">
        <v>59</v>
      </c>
      <c r="C83" s="8" t="s">
        <v>60</v>
      </c>
      <c r="D83" s="9">
        <v>23</v>
      </c>
      <c r="E83" s="11"/>
      <c r="F83" s="11"/>
      <c r="G83" s="11"/>
      <c r="H83" s="11"/>
      <c r="I83" s="11"/>
      <c r="J83" s="11"/>
      <c r="K83" s="11"/>
      <c r="L83" s="11"/>
      <c r="M83" s="8"/>
      <c r="N83" s="1" t="s">
        <v>61</v>
      </c>
      <c r="O83" s="1" t="s">
        <v>52</v>
      </c>
      <c r="P83" s="1" t="s">
        <v>52</v>
      </c>
      <c r="Q83" s="1" t="s">
        <v>126</v>
      </c>
      <c r="R83" s="1" t="s">
        <v>62</v>
      </c>
      <c r="S83" s="1" t="s">
        <v>63</v>
      </c>
      <c r="T83" s="1" t="s">
        <v>63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1" t="s">
        <v>52</v>
      </c>
      <c r="AS83" s="1" t="s">
        <v>52</v>
      </c>
      <c r="AT83" s="2"/>
      <c r="AU83" s="1" t="s">
        <v>127</v>
      </c>
      <c r="AV83" s="2">
        <v>21</v>
      </c>
    </row>
    <row r="84" spans="1:48" ht="27.95" customHeight="1" x14ac:dyDescent="0.3">
      <c r="A84" s="8" t="s">
        <v>69</v>
      </c>
      <c r="B84" s="8" t="s">
        <v>70</v>
      </c>
      <c r="C84" s="8" t="s">
        <v>60</v>
      </c>
      <c r="D84" s="9">
        <v>60</v>
      </c>
      <c r="E84" s="11"/>
      <c r="F84" s="11"/>
      <c r="G84" s="11"/>
      <c r="H84" s="11"/>
      <c r="I84" s="11"/>
      <c r="J84" s="11"/>
      <c r="K84" s="11"/>
      <c r="L84" s="11"/>
      <c r="M84" s="8"/>
      <c r="N84" s="1" t="s">
        <v>71</v>
      </c>
      <c r="O84" s="1" t="s">
        <v>52</v>
      </c>
      <c r="P84" s="1" t="s">
        <v>52</v>
      </c>
      <c r="Q84" s="1" t="s">
        <v>126</v>
      </c>
      <c r="R84" s="1" t="s">
        <v>62</v>
      </c>
      <c r="S84" s="1" t="s">
        <v>63</v>
      </c>
      <c r="T84" s="1" t="s">
        <v>63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1" t="s">
        <v>52</v>
      </c>
      <c r="AS84" s="1" t="s">
        <v>52</v>
      </c>
      <c r="AT84" s="2"/>
      <c r="AU84" s="1" t="s">
        <v>128</v>
      </c>
      <c r="AV84" s="2">
        <v>23</v>
      </c>
    </row>
    <row r="85" spans="1:48" ht="27.95" customHeight="1" x14ac:dyDescent="0.3">
      <c r="A85" s="8" t="s">
        <v>73</v>
      </c>
      <c r="B85" s="8" t="s">
        <v>74</v>
      </c>
      <c r="C85" s="8" t="s">
        <v>60</v>
      </c>
      <c r="D85" s="9">
        <v>23</v>
      </c>
      <c r="E85" s="11"/>
      <c r="F85" s="11"/>
      <c r="G85" s="11"/>
      <c r="H85" s="11"/>
      <c r="I85" s="11"/>
      <c r="J85" s="11"/>
      <c r="K85" s="11"/>
      <c r="L85" s="11"/>
      <c r="M85" s="8"/>
      <c r="N85" s="1" t="s">
        <v>75</v>
      </c>
      <c r="O85" s="1" t="s">
        <v>52</v>
      </c>
      <c r="P85" s="1" t="s">
        <v>52</v>
      </c>
      <c r="Q85" s="1" t="s">
        <v>126</v>
      </c>
      <c r="R85" s="1" t="s">
        <v>62</v>
      </c>
      <c r="S85" s="1" t="s">
        <v>63</v>
      </c>
      <c r="T85" s="1" t="s">
        <v>63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1" t="s">
        <v>52</v>
      </c>
      <c r="AS85" s="1" t="s">
        <v>52</v>
      </c>
      <c r="AT85" s="2"/>
      <c r="AU85" s="1" t="s">
        <v>129</v>
      </c>
      <c r="AV85" s="2">
        <v>24</v>
      </c>
    </row>
    <row r="86" spans="1:48" ht="27.9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27.9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27.9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27.9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27.9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27.9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27.9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27.9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27.9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27.9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27.9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27.9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27.9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27.9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27.9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27.9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27.9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27.9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27.9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27.9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27.9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27.95" customHeight="1" x14ac:dyDescent="0.3">
      <c r="A107" s="8" t="s">
        <v>89</v>
      </c>
      <c r="B107" s="9"/>
      <c r="C107" s="9"/>
      <c r="D107" s="9"/>
      <c r="E107" s="9"/>
      <c r="F107" s="11"/>
      <c r="G107" s="9"/>
      <c r="H107" s="11"/>
      <c r="I107" s="9"/>
      <c r="J107" s="11"/>
      <c r="K107" s="9"/>
      <c r="L107" s="11"/>
      <c r="M107" s="9"/>
      <c r="N107" t="s">
        <v>90</v>
      </c>
    </row>
    <row r="108" spans="1:48" ht="27.95" customHeight="1" x14ac:dyDescent="0.3">
      <c r="A108" s="8" t="s">
        <v>130</v>
      </c>
      <c r="B108" s="8" t="s">
        <v>52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2"/>
      <c r="O108" s="2"/>
      <c r="P108" s="2"/>
      <c r="Q108" s="1" t="s">
        <v>131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27.95" customHeight="1" x14ac:dyDescent="0.3">
      <c r="A109" s="8" t="s">
        <v>132</v>
      </c>
      <c r="B109" s="8" t="s">
        <v>133</v>
      </c>
      <c r="C109" s="8" t="s">
        <v>82</v>
      </c>
      <c r="D109" s="9">
        <v>1</v>
      </c>
      <c r="E109" s="11"/>
      <c r="F109" s="11"/>
      <c r="G109" s="11"/>
      <c r="H109" s="11"/>
      <c r="I109" s="11"/>
      <c r="J109" s="11"/>
      <c r="K109" s="11"/>
      <c r="L109" s="11"/>
      <c r="M109" s="8"/>
      <c r="N109" s="1" t="s">
        <v>134</v>
      </c>
      <c r="O109" s="1" t="s">
        <v>52</v>
      </c>
      <c r="P109" s="1" t="s">
        <v>52</v>
      </c>
      <c r="Q109" s="1" t="s">
        <v>131</v>
      </c>
      <c r="R109" s="1" t="s">
        <v>62</v>
      </c>
      <c r="S109" s="1" t="s">
        <v>63</v>
      </c>
      <c r="T109" s="1" t="s">
        <v>63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1" t="s">
        <v>52</v>
      </c>
      <c r="AS109" s="1" t="s">
        <v>52</v>
      </c>
      <c r="AT109" s="2"/>
      <c r="AU109" s="1" t="s">
        <v>135</v>
      </c>
      <c r="AV109" s="2">
        <v>32</v>
      </c>
    </row>
    <row r="110" spans="1:48" ht="27.95" customHeight="1" x14ac:dyDescent="0.3">
      <c r="A110" s="8" t="s">
        <v>136</v>
      </c>
      <c r="B110" s="8" t="s">
        <v>137</v>
      </c>
      <c r="C110" s="8" t="s">
        <v>82</v>
      </c>
      <c r="D110" s="9">
        <v>1</v>
      </c>
      <c r="E110" s="11"/>
      <c r="F110" s="11"/>
      <c r="G110" s="11"/>
      <c r="H110" s="11"/>
      <c r="I110" s="11"/>
      <c r="J110" s="11"/>
      <c r="K110" s="11"/>
      <c r="L110" s="11"/>
      <c r="M110" s="8"/>
      <c r="N110" s="1" t="s">
        <v>138</v>
      </c>
      <c r="O110" s="1" t="s">
        <v>52</v>
      </c>
      <c r="P110" s="1" t="s">
        <v>52</v>
      </c>
      <c r="Q110" s="1" t="s">
        <v>131</v>
      </c>
      <c r="R110" s="1" t="s">
        <v>62</v>
      </c>
      <c r="S110" s="1" t="s">
        <v>63</v>
      </c>
      <c r="T110" s="1" t="s">
        <v>63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1" t="s">
        <v>52</v>
      </c>
      <c r="AS110" s="1" t="s">
        <v>52</v>
      </c>
      <c r="AT110" s="2"/>
      <c r="AU110" s="1" t="s">
        <v>139</v>
      </c>
      <c r="AV110" s="2">
        <v>33</v>
      </c>
    </row>
    <row r="111" spans="1:48" ht="27.95" customHeight="1" x14ac:dyDescent="0.3">
      <c r="A111" s="8" t="s">
        <v>140</v>
      </c>
      <c r="B111" s="8" t="s">
        <v>141</v>
      </c>
      <c r="C111" s="8" t="s">
        <v>82</v>
      </c>
      <c r="D111" s="9">
        <v>1</v>
      </c>
      <c r="E111" s="11"/>
      <c r="F111" s="11"/>
      <c r="G111" s="11"/>
      <c r="H111" s="11"/>
      <c r="I111" s="11"/>
      <c r="J111" s="11"/>
      <c r="K111" s="11"/>
      <c r="L111" s="11"/>
      <c r="M111" s="8"/>
      <c r="N111" s="1" t="s">
        <v>142</v>
      </c>
      <c r="O111" s="1" t="s">
        <v>52</v>
      </c>
      <c r="P111" s="1" t="s">
        <v>52</v>
      </c>
      <c r="Q111" s="1" t="s">
        <v>131</v>
      </c>
      <c r="R111" s="1" t="s">
        <v>62</v>
      </c>
      <c r="S111" s="1" t="s">
        <v>63</v>
      </c>
      <c r="T111" s="1" t="s">
        <v>63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1" t="s">
        <v>52</v>
      </c>
      <c r="AS111" s="1" t="s">
        <v>52</v>
      </c>
      <c r="AT111" s="2"/>
      <c r="AU111" s="1" t="s">
        <v>143</v>
      </c>
      <c r="AV111" s="2">
        <v>34</v>
      </c>
    </row>
    <row r="112" spans="1:48" ht="27.95" customHeight="1" x14ac:dyDescent="0.3">
      <c r="A112" s="8" t="s">
        <v>144</v>
      </c>
      <c r="B112" s="8" t="s">
        <v>52</v>
      </c>
      <c r="C112" s="8" t="s">
        <v>104</v>
      </c>
      <c r="D112" s="9">
        <v>5</v>
      </c>
      <c r="E112" s="11"/>
      <c r="F112" s="11"/>
      <c r="G112" s="11"/>
      <c r="H112" s="11"/>
      <c r="I112" s="11"/>
      <c r="J112" s="11"/>
      <c r="K112" s="11"/>
      <c r="L112" s="11"/>
      <c r="M112" s="8"/>
      <c r="N112" s="1" t="s">
        <v>145</v>
      </c>
      <c r="O112" s="1" t="s">
        <v>52</v>
      </c>
      <c r="P112" s="1" t="s">
        <v>52</v>
      </c>
      <c r="Q112" s="1" t="s">
        <v>131</v>
      </c>
      <c r="R112" s="1" t="s">
        <v>62</v>
      </c>
      <c r="S112" s="1" t="s">
        <v>63</v>
      </c>
      <c r="T112" s="1" t="s">
        <v>63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1" t="s">
        <v>52</v>
      </c>
      <c r="AS112" s="1" t="s">
        <v>52</v>
      </c>
      <c r="AT112" s="2"/>
      <c r="AU112" s="1" t="s">
        <v>146</v>
      </c>
      <c r="AV112" s="2">
        <v>28</v>
      </c>
    </row>
    <row r="113" spans="1:48" ht="27.95" customHeight="1" x14ac:dyDescent="0.3">
      <c r="A113" s="8" t="s">
        <v>147</v>
      </c>
      <c r="B113" s="8" t="s">
        <v>52</v>
      </c>
      <c r="C113" s="8" t="s">
        <v>60</v>
      </c>
      <c r="D113" s="9">
        <v>1</v>
      </c>
      <c r="E113" s="11"/>
      <c r="F113" s="11"/>
      <c r="G113" s="11"/>
      <c r="H113" s="11"/>
      <c r="I113" s="11"/>
      <c r="J113" s="11"/>
      <c r="K113" s="11"/>
      <c r="L113" s="11"/>
      <c r="M113" s="8"/>
      <c r="N113" s="1" t="s">
        <v>148</v>
      </c>
      <c r="O113" s="1" t="s">
        <v>52</v>
      </c>
      <c r="P113" s="1" t="s">
        <v>52</v>
      </c>
      <c r="Q113" s="1" t="s">
        <v>131</v>
      </c>
      <c r="R113" s="1" t="s">
        <v>63</v>
      </c>
      <c r="S113" s="1" t="s">
        <v>63</v>
      </c>
      <c r="T113" s="1" t="s">
        <v>62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1" t="s">
        <v>52</v>
      </c>
      <c r="AS113" s="1" t="s">
        <v>52</v>
      </c>
      <c r="AT113" s="2"/>
      <c r="AU113" s="1" t="s">
        <v>149</v>
      </c>
      <c r="AV113" s="2">
        <v>30</v>
      </c>
    </row>
    <row r="114" spans="1:48" ht="27.95" customHeight="1" x14ac:dyDescent="0.3">
      <c r="A114" s="8" t="s">
        <v>150</v>
      </c>
      <c r="B114" s="8" t="s">
        <v>151</v>
      </c>
      <c r="C114" s="8" t="s">
        <v>60</v>
      </c>
      <c r="D114" s="9">
        <v>5</v>
      </c>
      <c r="E114" s="11"/>
      <c r="F114" s="11"/>
      <c r="G114" s="11"/>
      <c r="H114" s="11"/>
      <c r="I114" s="11"/>
      <c r="J114" s="11"/>
      <c r="K114" s="11"/>
      <c r="L114" s="11"/>
      <c r="M114" s="8"/>
      <c r="N114" s="1" t="s">
        <v>152</v>
      </c>
      <c r="O114" s="1" t="s">
        <v>52</v>
      </c>
      <c r="P114" s="1" t="s">
        <v>52</v>
      </c>
      <c r="Q114" s="1" t="s">
        <v>131</v>
      </c>
      <c r="R114" s="1" t="s">
        <v>63</v>
      </c>
      <c r="S114" s="1" t="s">
        <v>63</v>
      </c>
      <c r="T114" s="1" t="s">
        <v>62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1" t="s">
        <v>52</v>
      </c>
      <c r="AS114" s="1" t="s">
        <v>52</v>
      </c>
      <c r="AT114" s="2"/>
      <c r="AU114" s="1" t="s">
        <v>153</v>
      </c>
      <c r="AV114" s="2">
        <v>31</v>
      </c>
    </row>
    <row r="115" spans="1:48" ht="27.95" customHeight="1" x14ac:dyDescent="0.3">
      <c r="A115" s="8" t="s">
        <v>154</v>
      </c>
      <c r="B115" s="8" t="s">
        <v>155</v>
      </c>
      <c r="C115" s="8" t="s">
        <v>60</v>
      </c>
      <c r="D115" s="9">
        <v>5</v>
      </c>
      <c r="E115" s="11"/>
      <c r="F115" s="11"/>
      <c r="G115" s="11"/>
      <c r="H115" s="11"/>
      <c r="I115" s="11"/>
      <c r="J115" s="11"/>
      <c r="K115" s="11"/>
      <c r="L115" s="11"/>
      <c r="M115" s="8"/>
      <c r="N115" s="1" t="s">
        <v>156</v>
      </c>
      <c r="O115" s="1" t="s">
        <v>52</v>
      </c>
      <c r="P115" s="1" t="s">
        <v>52</v>
      </c>
      <c r="Q115" s="1" t="s">
        <v>131</v>
      </c>
      <c r="R115" s="1" t="s">
        <v>62</v>
      </c>
      <c r="S115" s="1" t="s">
        <v>63</v>
      </c>
      <c r="T115" s="1" t="s">
        <v>63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" t="s">
        <v>52</v>
      </c>
      <c r="AS115" s="1" t="s">
        <v>52</v>
      </c>
      <c r="AT115" s="2"/>
      <c r="AU115" s="1" t="s">
        <v>157</v>
      </c>
      <c r="AV115" s="2">
        <v>35</v>
      </c>
    </row>
    <row r="116" spans="1:48" ht="27.95" customHeight="1" x14ac:dyDescent="0.3">
      <c r="A116" s="8" t="s">
        <v>158</v>
      </c>
      <c r="B116" s="8" t="s">
        <v>159</v>
      </c>
      <c r="C116" s="8" t="s">
        <v>104</v>
      </c>
      <c r="D116" s="9">
        <v>28</v>
      </c>
      <c r="E116" s="11"/>
      <c r="F116" s="11"/>
      <c r="G116" s="11"/>
      <c r="H116" s="11"/>
      <c r="I116" s="11"/>
      <c r="J116" s="11"/>
      <c r="K116" s="11"/>
      <c r="L116" s="11"/>
      <c r="M116" s="8"/>
      <c r="N116" s="1" t="s">
        <v>160</v>
      </c>
      <c r="O116" s="1" t="s">
        <v>52</v>
      </c>
      <c r="P116" s="1" t="s">
        <v>52</v>
      </c>
      <c r="Q116" s="1" t="s">
        <v>131</v>
      </c>
      <c r="R116" s="1" t="s">
        <v>62</v>
      </c>
      <c r="S116" s="1" t="s">
        <v>63</v>
      </c>
      <c r="T116" s="1" t="s">
        <v>63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" t="s">
        <v>52</v>
      </c>
      <c r="AS116" s="1" t="s">
        <v>52</v>
      </c>
      <c r="AT116" s="2"/>
      <c r="AU116" s="1" t="s">
        <v>161</v>
      </c>
      <c r="AV116" s="2">
        <v>36</v>
      </c>
    </row>
    <row r="117" spans="1:48" ht="27.95" customHeight="1" x14ac:dyDescent="0.3">
      <c r="A117" s="8" t="s">
        <v>162</v>
      </c>
      <c r="B117" s="8" t="s">
        <v>163</v>
      </c>
      <c r="C117" s="8" t="s">
        <v>104</v>
      </c>
      <c r="D117" s="9">
        <v>10</v>
      </c>
      <c r="E117" s="11"/>
      <c r="F117" s="11"/>
      <c r="G117" s="11"/>
      <c r="H117" s="11"/>
      <c r="I117" s="11"/>
      <c r="J117" s="11"/>
      <c r="K117" s="11"/>
      <c r="L117" s="11"/>
      <c r="M117" s="8"/>
      <c r="N117" s="1" t="s">
        <v>164</v>
      </c>
      <c r="O117" s="1" t="s">
        <v>52</v>
      </c>
      <c r="P117" s="1" t="s">
        <v>52</v>
      </c>
      <c r="Q117" s="1" t="s">
        <v>131</v>
      </c>
      <c r="R117" s="1" t="s">
        <v>62</v>
      </c>
      <c r="S117" s="1" t="s">
        <v>63</v>
      </c>
      <c r="T117" s="1" t="s">
        <v>63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" t="s">
        <v>52</v>
      </c>
      <c r="AS117" s="1" t="s">
        <v>52</v>
      </c>
      <c r="AT117" s="2"/>
      <c r="AU117" s="1" t="s">
        <v>165</v>
      </c>
      <c r="AV117" s="2">
        <v>26</v>
      </c>
    </row>
    <row r="118" spans="1:48" ht="27.9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27.9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27.9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27.9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27.9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27.9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48" ht="27.9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48" ht="27.9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48" ht="27.9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48" ht="27.9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48" ht="27.9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27.9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48" ht="27.9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27.9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27.9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27.95" customHeight="1" x14ac:dyDescent="0.3">
      <c r="A133" s="8" t="s">
        <v>89</v>
      </c>
      <c r="B133" s="9"/>
      <c r="C133" s="9"/>
      <c r="D133" s="9"/>
      <c r="E133" s="9"/>
      <c r="F133" s="11"/>
      <c r="G133" s="9"/>
      <c r="H133" s="11"/>
      <c r="I133" s="9"/>
      <c r="J133" s="11"/>
      <c r="K133" s="9"/>
      <c r="L133" s="11"/>
      <c r="M133" s="9"/>
      <c r="N133" t="s">
        <v>90</v>
      </c>
    </row>
    <row r="134" spans="1:48" ht="27.95" customHeight="1" x14ac:dyDescent="0.3">
      <c r="A134" s="8" t="s">
        <v>166</v>
      </c>
      <c r="B134" s="8" t="s">
        <v>52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2"/>
      <c r="O134" s="2"/>
      <c r="P134" s="2"/>
      <c r="Q134" s="1" t="s">
        <v>167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27.95" customHeight="1" x14ac:dyDescent="0.3">
      <c r="A135" s="8" t="s">
        <v>93</v>
      </c>
      <c r="B135" s="8" t="s">
        <v>94</v>
      </c>
      <c r="C135" s="8" t="s">
        <v>60</v>
      </c>
      <c r="D135" s="9">
        <v>60</v>
      </c>
      <c r="E135" s="11"/>
      <c r="F135" s="11"/>
      <c r="G135" s="11"/>
      <c r="H135" s="11"/>
      <c r="I135" s="11"/>
      <c r="J135" s="11"/>
      <c r="K135" s="11"/>
      <c r="L135" s="11"/>
      <c r="M135" s="8"/>
      <c r="N135" s="1" t="s">
        <v>95</v>
      </c>
      <c r="O135" s="1" t="s">
        <v>52</v>
      </c>
      <c r="P135" s="1" t="s">
        <v>52</v>
      </c>
      <c r="Q135" s="1" t="s">
        <v>167</v>
      </c>
      <c r="R135" s="1" t="s">
        <v>62</v>
      </c>
      <c r="S135" s="1" t="s">
        <v>63</v>
      </c>
      <c r="T135" s="1" t="s">
        <v>63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1" t="s">
        <v>52</v>
      </c>
      <c r="AS135" s="1" t="s">
        <v>52</v>
      </c>
      <c r="AT135" s="2"/>
      <c r="AU135" s="1" t="s">
        <v>168</v>
      </c>
      <c r="AV135" s="2">
        <v>38</v>
      </c>
    </row>
    <row r="136" spans="1:48" ht="27.95" customHeight="1" x14ac:dyDescent="0.3">
      <c r="A136" s="8" t="s">
        <v>93</v>
      </c>
      <c r="B136" s="8" t="s">
        <v>97</v>
      </c>
      <c r="C136" s="8" t="s">
        <v>60</v>
      </c>
      <c r="D136" s="9">
        <v>23</v>
      </c>
      <c r="E136" s="11"/>
      <c r="F136" s="11"/>
      <c r="G136" s="11"/>
      <c r="H136" s="11"/>
      <c r="I136" s="11"/>
      <c r="J136" s="11"/>
      <c r="K136" s="11"/>
      <c r="L136" s="11"/>
      <c r="M136" s="8"/>
      <c r="N136" s="1" t="s">
        <v>98</v>
      </c>
      <c r="O136" s="1" t="s">
        <v>52</v>
      </c>
      <c r="P136" s="1" t="s">
        <v>52</v>
      </c>
      <c r="Q136" s="1" t="s">
        <v>167</v>
      </c>
      <c r="R136" s="1" t="s">
        <v>62</v>
      </c>
      <c r="S136" s="1" t="s">
        <v>63</v>
      </c>
      <c r="T136" s="1" t="s">
        <v>63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1" t="s">
        <v>52</v>
      </c>
      <c r="AS136" s="1" t="s">
        <v>52</v>
      </c>
      <c r="AT136" s="2"/>
      <c r="AU136" s="1" t="s">
        <v>169</v>
      </c>
      <c r="AV136" s="2">
        <v>39</v>
      </c>
    </row>
    <row r="137" spans="1:48" ht="27.95" customHeight="1" x14ac:dyDescent="0.3">
      <c r="A137" s="8" t="s">
        <v>170</v>
      </c>
      <c r="B137" s="8" t="s">
        <v>52</v>
      </c>
      <c r="C137" s="8" t="s">
        <v>60</v>
      </c>
      <c r="D137" s="9">
        <v>2</v>
      </c>
      <c r="E137" s="11"/>
      <c r="F137" s="11"/>
      <c r="G137" s="11"/>
      <c r="H137" s="11"/>
      <c r="I137" s="11"/>
      <c r="J137" s="11"/>
      <c r="K137" s="11"/>
      <c r="L137" s="11"/>
      <c r="M137" s="8"/>
      <c r="N137" s="1" t="s">
        <v>171</v>
      </c>
      <c r="O137" s="1" t="s">
        <v>52</v>
      </c>
      <c r="P137" s="1" t="s">
        <v>52</v>
      </c>
      <c r="Q137" s="1" t="s">
        <v>167</v>
      </c>
      <c r="R137" s="1" t="s">
        <v>62</v>
      </c>
      <c r="S137" s="1" t="s">
        <v>63</v>
      </c>
      <c r="T137" s="1" t="s">
        <v>63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1" t="s">
        <v>52</v>
      </c>
      <c r="AS137" s="1" t="s">
        <v>52</v>
      </c>
      <c r="AT137" s="2"/>
      <c r="AU137" s="1" t="s">
        <v>172</v>
      </c>
      <c r="AV137" s="2">
        <v>40</v>
      </c>
    </row>
    <row r="138" spans="1:48" ht="27.95" customHeight="1" x14ac:dyDescent="0.3">
      <c r="A138" s="8" t="s">
        <v>173</v>
      </c>
      <c r="B138" s="8" t="s">
        <v>174</v>
      </c>
      <c r="C138" s="8" t="s">
        <v>109</v>
      </c>
      <c r="D138" s="9">
        <v>-8.9999999999999993E-3</v>
      </c>
      <c r="E138" s="11"/>
      <c r="F138" s="11"/>
      <c r="G138" s="11"/>
      <c r="H138" s="11"/>
      <c r="I138" s="11"/>
      <c r="J138" s="11"/>
      <c r="K138" s="11"/>
      <c r="L138" s="11"/>
      <c r="M138" s="8"/>
      <c r="N138" s="1" t="s">
        <v>175</v>
      </c>
      <c r="O138" s="1" t="s">
        <v>52</v>
      </c>
      <c r="P138" s="1" t="s">
        <v>52</v>
      </c>
      <c r="Q138" s="1" t="s">
        <v>167</v>
      </c>
      <c r="R138" s="1" t="s">
        <v>63</v>
      </c>
      <c r="S138" s="1" t="s">
        <v>63</v>
      </c>
      <c r="T138" s="1" t="s">
        <v>62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1" t="s">
        <v>52</v>
      </c>
      <c r="AS138" s="1" t="s">
        <v>52</v>
      </c>
      <c r="AT138" s="2"/>
      <c r="AU138" s="1" t="s">
        <v>176</v>
      </c>
      <c r="AV138" s="2">
        <v>46</v>
      </c>
    </row>
    <row r="139" spans="1:48" ht="27.95" customHeight="1" x14ac:dyDescent="0.3">
      <c r="A139" s="8" t="s">
        <v>107</v>
      </c>
      <c r="B139" s="8" t="s">
        <v>108</v>
      </c>
      <c r="C139" s="8" t="s">
        <v>109</v>
      </c>
      <c r="D139" s="9">
        <v>5.2999999999999999E-2</v>
      </c>
      <c r="E139" s="11"/>
      <c r="F139" s="11"/>
      <c r="G139" s="11"/>
      <c r="H139" s="11"/>
      <c r="I139" s="11"/>
      <c r="J139" s="11"/>
      <c r="K139" s="11"/>
      <c r="L139" s="11"/>
      <c r="M139" s="8"/>
      <c r="N139" s="1" t="s">
        <v>110</v>
      </c>
      <c r="O139" s="1" t="s">
        <v>52</v>
      </c>
      <c r="P139" s="1" t="s">
        <v>52</v>
      </c>
      <c r="Q139" s="1" t="s">
        <v>167</v>
      </c>
      <c r="R139" s="1" t="s">
        <v>63</v>
      </c>
      <c r="S139" s="1" t="s">
        <v>63</v>
      </c>
      <c r="T139" s="1" t="s">
        <v>62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1" t="s">
        <v>52</v>
      </c>
      <c r="AS139" s="1" t="s">
        <v>52</v>
      </c>
      <c r="AT139" s="2"/>
      <c r="AU139" s="1" t="s">
        <v>177</v>
      </c>
      <c r="AV139" s="2">
        <v>1345</v>
      </c>
    </row>
    <row r="140" spans="1:48" ht="27.9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27.9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27.9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27.9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27.9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27.9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27.9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27.9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27.9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27.9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27.9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27.9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27.9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27.9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27.9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27.9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27.9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27.9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27.9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27.95" customHeight="1" x14ac:dyDescent="0.3">
      <c r="A159" s="8" t="s">
        <v>89</v>
      </c>
      <c r="B159" s="9"/>
      <c r="C159" s="9"/>
      <c r="D159" s="9"/>
      <c r="E159" s="9"/>
      <c r="F159" s="11"/>
      <c r="G159" s="9"/>
      <c r="H159" s="11"/>
      <c r="I159" s="9"/>
      <c r="J159" s="11"/>
      <c r="K159" s="9"/>
      <c r="L159" s="11"/>
      <c r="M159" s="9"/>
      <c r="N159" t="s">
        <v>90</v>
      </c>
    </row>
    <row r="160" spans="1:48" ht="27.95" customHeight="1" x14ac:dyDescent="0.3">
      <c r="A160" s="8" t="s">
        <v>178</v>
      </c>
      <c r="B160" s="8" t="s">
        <v>52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"/>
      <c r="O160" s="2"/>
      <c r="P160" s="2"/>
      <c r="Q160" s="1" t="s">
        <v>179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27.95" customHeight="1" x14ac:dyDescent="0.3">
      <c r="A161" s="8" t="s">
        <v>115</v>
      </c>
      <c r="B161" s="8" t="s">
        <v>180</v>
      </c>
      <c r="C161" s="8" t="s">
        <v>109</v>
      </c>
      <c r="D161" s="9">
        <v>4.2000000000000003E-2</v>
      </c>
      <c r="E161" s="11"/>
      <c r="F161" s="11"/>
      <c r="G161" s="11"/>
      <c r="H161" s="11"/>
      <c r="I161" s="11"/>
      <c r="J161" s="11"/>
      <c r="K161" s="11"/>
      <c r="L161" s="11"/>
      <c r="M161" s="8"/>
      <c r="N161" s="1" t="s">
        <v>181</v>
      </c>
      <c r="O161" s="1" t="s">
        <v>52</v>
      </c>
      <c r="P161" s="1" t="s">
        <v>52</v>
      </c>
      <c r="Q161" s="1" t="s">
        <v>179</v>
      </c>
      <c r="R161" s="1" t="s">
        <v>63</v>
      </c>
      <c r="S161" s="1" t="s">
        <v>63</v>
      </c>
      <c r="T161" s="1" t="s">
        <v>62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1" t="s">
        <v>52</v>
      </c>
      <c r="AS161" s="1" t="s">
        <v>52</v>
      </c>
      <c r="AT161" s="2"/>
      <c r="AU161" s="1" t="s">
        <v>182</v>
      </c>
      <c r="AV161" s="2">
        <v>42</v>
      </c>
    </row>
    <row r="162" spans="1:48" ht="27.95" customHeight="1" x14ac:dyDescent="0.3">
      <c r="A162" s="8" t="s">
        <v>115</v>
      </c>
      <c r="B162" s="8" t="s">
        <v>183</v>
      </c>
      <c r="C162" s="8" t="s">
        <v>109</v>
      </c>
      <c r="D162" s="9">
        <v>1.0999999999999999E-2</v>
      </c>
      <c r="E162" s="11"/>
      <c r="F162" s="11"/>
      <c r="G162" s="11"/>
      <c r="H162" s="11"/>
      <c r="I162" s="11"/>
      <c r="J162" s="11"/>
      <c r="K162" s="11"/>
      <c r="L162" s="11"/>
      <c r="M162" s="8"/>
      <c r="N162" s="1" t="s">
        <v>184</v>
      </c>
      <c r="O162" s="1" t="s">
        <v>52</v>
      </c>
      <c r="P162" s="1" t="s">
        <v>52</v>
      </c>
      <c r="Q162" s="1" t="s">
        <v>179</v>
      </c>
      <c r="R162" s="1" t="s">
        <v>63</v>
      </c>
      <c r="S162" s="1" t="s">
        <v>63</v>
      </c>
      <c r="T162" s="1" t="s">
        <v>62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1" t="s">
        <v>52</v>
      </c>
      <c r="AS162" s="1" t="s">
        <v>52</v>
      </c>
      <c r="AT162" s="2"/>
      <c r="AU162" s="1" t="s">
        <v>185</v>
      </c>
      <c r="AV162" s="2">
        <v>43</v>
      </c>
    </row>
    <row r="163" spans="1:48" ht="27.95" customHeight="1" x14ac:dyDescent="0.3">
      <c r="A163" s="8" t="s">
        <v>119</v>
      </c>
      <c r="B163" s="8" t="s">
        <v>120</v>
      </c>
      <c r="C163" s="8" t="s">
        <v>109</v>
      </c>
      <c r="D163" s="9">
        <v>5.2999999999999999E-2</v>
      </c>
      <c r="E163" s="11"/>
      <c r="F163" s="11"/>
      <c r="G163" s="11"/>
      <c r="H163" s="11"/>
      <c r="I163" s="11"/>
      <c r="J163" s="11"/>
      <c r="K163" s="11"/>
      <c r="L163" s="11"/>
      <c r="M163" s="8"/>
      <c r="N163" s="1" t="s">
        <v>121</v>
      </c>
      <c r="O163" s="1" t="s">
        <v>52</v>
      </c>
      <c r="P163" s="1" t="s">
        <v>52</v>
      </c>
      <c r="Q163" s="1" t="s">
        <v>179</v>
      </c>
      <c r="R163" s="1" t="s">
        <v>63</v>
      </c>
      <c r="S163" s="1" t="s">
        <v>63</v>
      </c>
      <c r="T163" s="1" t="s">
        <v>62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1" t="s">
        <v>52</v>
      </c>
      <c r="AS163" s="1" t="s">
        <v>52</v>
      </c>
      <c r="AT163" s="2"/>
      <c r="AU163" s="1" t="s">
        <v>186</v>
      </c>
      <c r="AV163" s="2">
        <v>1346</v>
      </c>
    </row>
    <row r="164" spans="1:48" ht="27.9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27.9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27.9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27.9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27.9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27.9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27.9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27.9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27.9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27.9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27.9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27.9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27.9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27.9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27.9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27.9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27.9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27.9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27.9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27.9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27.9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27.95" customHeight="1" x14ac:dyDescent="0.3">
      <c r="A185" s="8" t="s">
        <v>89</v>
      </c>
      <c r="B185" s="9"/>
      <c r="C185" s="9"/>
      <c r="D185" s="9"/>
      <c r="E185" s="9"/>
      <c r="F185" s="11"/>
      <c r="G185" s="9"/>
      <c r="H185" s="11"/>
      <c r="I185" s="9"/>
      <c r="J185" s="11"/>
      <c r="K185" s="9"/>
      <c r="L185" s="11"/>
      <c r="M185" s="9"/>
      <c r="N185" t="s">
        <v>90</v>
      </c>
    </row>
    <row r="186" spans="1:48" ht="27.95" customHeight="1" x14ac:dyDescent="0.3">
      <c r="A186" s="8" t="s">
        <v>189</v>
      </c>
      <c r="B186" s="8" t="s">
        <v>52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2"/>
      <c r="O186" s="2"/>
      <c r="P186" s="2"/>
      <c r="Q186" s="1" t="s">
        <v>190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27.95" customHeight="1" x14ac:dyDescent="0.3">
      <c r="A187" s="8" t="s">
        <v>58</v>
      </c>
      <c r="B187" s="8" t="s">
        <v>59</v>
      </c>
      <c r="C187" s="8" t="s">
        <v>60</v>
      </c>
      <c r="D187" s="9">
        <v>23</v>
      </c>
      <c r="E187" s="11"/>
      <c r="F187" s="11"/>
      <c r="G187" s="11"/>
      <c r="H187" s="11"/>
      <c r="I187" s="11"/>
      <c r="J187" s="11"/>
      <c r="K187" s="11"/>
      <c r="L187" s="11"/>
      <c r="M187" s="8"/>
      <c r="N187" s="1" t="s">
        <v>61</v>
      </c>
      <c r="O187" s="1" t="s">
        <v>52</v>
      </c>
      <c r="P187" s="1" t="s">
        <v>52</v>
      </c>
      <c r="Q187" s="1" t="s">
        <v>190</v>
      </c>
      <c r="R187" s="1" t="s">
        <v>62</v>
      </c>
      <c r="S187" s="1" t="s">
        <v>63</v>
      </c>
      <c r="T187" s="1" t="s">
        <v>63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1" t="s">
        <v>52</v>
      </c>
      <c r="AS187" s="1" t="s">
        <v>52</v>
      </c>
      <c r="AT187" s="2"/>
      <c r="AU187" s="1" t="s">
        <v>191</v>
      </c>
      <c r="AV187" s="2">
        <v>49</v>
      </c>
    </row>
    <row r="188" spans="1:48" ht="27.95" customHeight="1" x14ac:dyDescent="0.3">
      <c r="A188" s="8" t="s">
        <v>192</v>
      </c>
      <c r="B188" s="8" t="s">
        <v>193</v>
      </c>
      <c r="C188" s="8" t="s">
        <v>60</v>
      </c>
      <c r="D188" s="9">
        <v>0.1</v>
      </c>
      <c r="E188" s="11"/>
      <c r="F188" s="11"/>
      <c r="G188" s="11"/>
      <c r="H188" s="11"/>
      <c r="I188" s="11"/>
      <c r="J188" s="11"/>
      <c r="K188" s="11"/>
      <c r="L188" s="11"/>
      <c r="M188" s="8"/>
      <c r="N188" s="1" t="s">
        <v>194</v>
      </c>
      <c r="O188" s="1" t="s">
        <v>52</v>
      </c>
      <c r="P188" s="1" t="s">
        <v>52</v>
      </c>
      <c r="Q188" s="1" t="s">
        <v>190</v>
      </c>
      <c r="R188" s="1" t="s">
        <v>62</v>
      </c>
      <c r="S188" s="1" t="s">
        <v>63</v>
      </c>
      <c r="T188" s="1" t="s">
        <v>63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1" t="s">
        <v>52</v>
      </c>
      <c r="AS188" s="1" t="s">
        <v>52</v>
      </c>
      <c r="AT188" s="2"/>
      <c r="AU188" s="1" t="s">
        <v>195</v>
      </c>
      <c r="AV188" s="2">
        <v>50</v>
      </c>
    </row>
    <row r="189" spans="1:48" ht="27.95" customHeight="1" x14ac:dyDescent="0.3">
      <c r="A189" s="8" t="s">
        <v>196</v>
      </c>
      <c r="B189" s="8" t="s">
        <v>197</v>
      </c>
      <c r="C189" s="8" t="s">
        <v>60</v>
      </c>
      <c r="D189" s="9">
        <v>0.1</v>
      </c>
      <c r="E189" s="11"/>
      <c r="F189" s="11"/>
      <c r="G189" s="11"/>
      <c r="H189" s="11"/>
      <c r="I189" s="11"/>
      <c r="J189" s="11"/>
      <c r="K189" s="11"/>
      <c r="L189" s="11"/>
      <c r="M189" s="8"/>
      <c r="N189" s="1" t="s">
        <v>198</v>
      </c>
      <c r="O189" s="1" t="s">
        <v>52</v>
      </c>
      <c r="P189" s="1" t="s">
        <v>52</v>
      </c>
      <c r="Q189" s="1" t="s">
        <v>190</v>
      </c>
      <c r="R189" s="1" t="s">
        <v>62</v>
      </c>
      <c r="S189" s="1" t="s">
        <v>63</v>
      </c>
      <c r="T189" s="1" t="s">
        <v>63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1" t="s">
        <v>52</v>
      </c>
      <c r="AS189" s="1" t="s">
        <v>52</v>
      </c>
      <c r="AT189" s="2"/>
      <c r="AU189" s="1" t="s">
        <v>199</v>
      </c>
      <c r="AV189" s="2">
        <v>60</v>
      </c>
    </row>
    <row r="190" spans="1:48" ht="27.95" customHeight="1" x14ac:dyDescent="0.3">
      <c r="A190" s="8" t="s">
        <v>200</v>
      </c>
      <c r="B190" s="8" t="s">
        <v>201</v>
      </c>
      <c r="C190" s="8" t="s">
        <v>60</v>
      </c>
      <c r="D190" s="9">
        <v>0.1</v>
      </c>
      <c r="E190" s="11"/>
      <c r="F190" s="11"/>
      <c r="G190" s="11"/>
      <c r="H190" s="11"/>
      <c r="I190" s="11"/>
      <c r="J190" s="11"/>
      <c r="K190" s="11"/>
      <c r="L190" s="11"/>
      <c r="M190" s="8"/>
      <c r="N190" s="1" t="s">
        <v>202</v>
      </c>
      <c r="O190" s="1" t="s">
        <v>52</v>
      </c>
      <c r="P190" s="1" t="s">
        <v>52</v>
      </c>
      <c r="Q190" s="1" t="s">
        <v>190</v>
      </c>
      <c r="R190" s="1" t="s">
        <v>63</v>
      </c>
      <c r="S190" s="1" t="s">
        <v>63</v>
      </c>
      <c r="T190" s="1" t="s">
        <v>62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1" t="s">
        <v>52</v>
      </c>
      <c r="AS190" s="1" t="s">
        <v>52</v>
      </c>
      <c r="AT190" s="2"/>
      <c r="AU190" s="1" t="s">
        <v>203</v>
      </c>
      <c r="AV190" s="2">
        <v>52</v>
      </c>
    </row>
    <row r="191" spans="1:48" ht="27.95" customHeight="1" x14ac:dyDescent="0.3">
      <c r="A191" s="8" t="s">
        <v>204</v>
      </c>
      <c r="B191" s="8" t="s">
        <v>205</v>
      </c>
      <c r="C191" s="8" t="s">
        <v>60</v>
      </c>
      <c r="D191" s="9">
        <v>0.1</v>
      </c>
      <c r="E191" s="11"/>
      <c r="F191" s="11"/>
      <c r="G191" s="11"/>
      <c r="H191" s="11"/>
      <c r="I191" s="11"/>
      <c r="J191" s="11"/>
      <c r="K191" s="11"/>
      <c r="L191" s="11"/>
      <c r="M191" s="8"/>
      <c r="N191" s="1" t="s">
        <v>206</v>
      </c>
      <c r="O191" s="1" t="s">
        <v>52</v>
      </c>
      <c r="P191" s="1" t="s">
        <v>52</v>
      </c>
      <c r="Q191" s="1" t="s">
        <v>190</v>
      </c>
      <c r="R191" s="1" t="s">
        <v>62</v>
      </c>
      <c r="S191" s="1" t="s">
        <v>63</v>
      </c>
      <c r="T191" s="1" t="s">
        <v>63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1" t="s">
        <v>52</v>
      </c>
      <c r="AS191" s="1" t="s">
        <v>52</v>
      </c>
      <c r="AT191" s="2"/>
      <c r="AU191" s="1" t="s">
        <v>207</v>
      </c>
      <c r="AV191" s="2">
        <v>53</v>
      </c>
    </row>
    <row r="192" spans="1:48" ht="27.95" customHeight="1" x14ac:dyDescent="0.3">
      <c r="A192" s="8" t="s">
        <v>65</v>
      </c>
      <c r="B192" s="8" t="s">
        <v>66</v>
      </c>
      <c r="C192" s="8" t="s">
        <v>60</v>
      </c>
      <c r="D192" s="9">
        <v>22</v>
      </c>
      <c r="E192" s="11"/>
      <c r="F192" s="11"/>
      <c r="G192" s="11"/>
      <c r="H192" s="11"/>
      <c r="I192" s="11"/>
      <c r="J192" s="11"/>
      <c r="K192" s="11"/>
      <c r="L192" s="11"/>
      <c r="M192" s="8"/>
      <c r="N192" s="1" t="s">
        <v>67</v>
      </c>
      <c r="O192" s="1" t="s">
        <v>52</v>
      </c>
      <c r="P192" s="1" t="s">
        <v>52</v>
      </c>
      <c r="Q192" s="1" t="s">
        <v>190</v>
      </c>
      <c r="R192" s="1" t="s">
        <v>62</v>
      </c>
      <c r="S192" s="1" t="s">
        <v>63</v>
      </c>
      <c r="T192" s="1" t="s">
        <v>63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1" t="s">
        <v>52</v>
      </c>
      <c r="AS192" s="1" t="s">
        <v>52</v>
      </c>
      <c r="AT192" s="2"/>
      <c r="AU192" s="1" t="s">
        <v>208</v>
      </c>
      <c r="AV192" s="2">
        <v>55</v>
      </c>
    </row>
    <row r="193" spans="1:48" ht="27.95" customHeight="1" x14ac:dyDescent="0.3">
      <c r="A193" s="8" t="s">
        <v>69</v>
      </c>
      <c r="B193" s="8" t="s">
        <v>70</v>
      </c>
      <c r="C193" s="8" t="s">
        <v>60</v>
      </c>
      <c r="D193" s="9">
        <v>53</v>
      </c>
      <c r="E193" s="11"/>
      <c r="F193" s="11"/>
      <c r="G193" s="11"/>
      <c r="H193" s="11"/>
      <c r="I193" s="11"/>
      <c r="J193" s="11"/>
      <c r="K193" s="11"/>
      <c r="L193" s="11"/>
      <c r="M193" s="8"/>
      <c r="N193" s="1" t="s">
        <v>71</v>
      </c>
      <c r="O193" s="1" t="s">
        <v>52</v>
      </c>
      <c r="P193" s="1" t="s">
        <v>52</v>
      </c>
      <c r="Q193" s="1" t="s">
        <v>190</v>
      </c>
      <c r="R193" s="1" t="s">
        <v>62</v>
      </c>
      <c r="S193" s="1" t="s">
        <v>63</v>
      </c>
      <c r="T193" s="1" t="s">
        <v>63</v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1" t="s">
        <v>52</v>
      </c>
      <c r="AS193" s="1" t="s">
        <v>52</v>
      </c>
      <c r="AT193" s="2"/>
      <c r="AU193" s="1" t="s">
        <v>209</v>
      </c>
      <c r="AV193" s="2">
        <v>56</v>
      </c>
    </row>
    <row r="194" spans="1:48" ht="27.95" customHeight="1" x14ac:dyDescent="0.3">
      <c r="A194" s="8" t="s">
        <v>73</v>
      </c>
      <c r="B194" s="8" t="s">
        <v>74</v>
      </c>
      <c r="C194" s="8" t="s">
        <v>60</v>
      </c>
      <c r="D194" s="9">
        <v>23</v>
      </c>
      <c r="E194" s="11"/>
      <c r="F194" s="11"/>
      <c r="G194" s="11"/>
      <c r="H194" s="11"/>
      <c r="I194" s="11"/>
      <c r="J194" s="11"/>
      <c r="K194" s="11"/>
      <c r="L194" s="11"/>
      <c r="M194" s="8"/>
      <c r="N194" s="1" t="s">
        <v>75</v>
      </c>
      <c r="O194" s="1" t="s">
        <v>52</v>
      </c>
      <c r="P194" s="1" t="s">
        <v>52</v>
      </c>
      <c r="Q194" s="1" t="s">
        <v>190</v>
      </c>
      <c r="R194" s="1" t="s">
        <v>62</v>
      </c>
      <c r="S194" s="1" t="s">
        <v>63</v>
      </c>
      <c r="T194" s="1" t="s">
        <v>63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1" t="s">
        <v>52</v>
      </c>
      <c r="AS194" s="1" t="s">
        <v>52</v>
      </c>
      <c r="AT194" s="2"/>
      <c r="AU194" s="1" t="s">
        <v>210</v>
      </c>
      <c r="AV194" s="2">
        <v>57</v>
      </c>
    </row>
    <row r="195" spans="1:48" ht="27.9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48" ht="27.9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48" ht="27.9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27.9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27.9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27.9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27.9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27.9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27.9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27.9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27.9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27.9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27.9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27.9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27.9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27.9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27.95" customHeight="1" x14ac:dyDescent="0.3">
      <c r="A211" s="8" t="s">
        <v>89</v>
      </c>
      <c r="B211" s="9"/>
      <c r="C211" s="9"/>
      <c r="D211" s="9"/>
      <c r="E211" s="9"/>
      <c r="F211" s="11"/>
      <c r="G211" s="9"/>
      <c r="H211" s="11"/>
      <c r="I211" s="9"/>
      <c r="J211" s="11"/>
      <c r="K211" s="9"/>
      <c r="L211" s="11"/>
      <c r="M211" s="9"/>
      <c r="N211" t="s">
        <v>90</v>
      </c>
    </row>
    <row r="212" spans="1:48" ht="27.95" customHeight="1" x14ac:dyDescent="0.3">
      <c r="A212" s="8" t="s">
        <v>211</v>
      </c>
      <c r="B212" s="8" t="s">
        <v>52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2"/>
      <c r="O212" s="2"/>
      <c r="P212" s="2"/>
      <c r="Q212" s="1" t="s">
        <v>212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27.95" customHeight="1" x14ac:dyDescent="0.3">
      <c r="A213" s="8" t="s">
        <v>213</v>
      </c>
      <c r="B213" s="8" t="s">
        <v>214</v>
      </c>
      <c r="C213" s="8" t="s">
        <v>82</v>
      </c>
      <c r="D213" s="9">
        <v>1</v>
      </c>
      <c r="E213" s="11"/>
      <c r="F213" s="11"/>
      <c r="G213" s="11"/>
      <c r="H213" s="11"/>
      <c r="I213" s="11"/>
      <c r="J213" s="11"/>
      <c r="K213" s="11"/>
      <c r="L213" s="11"/>
      <c r="M213" s="8"/>
      <c r="N213" s="1" t="s">
        <v>215</v>
      </c>
      <c r="O213" s="1" t="s">
        <v>52</v>
      </c>
      <c r="P213" s="1" t="s">
        <v>52</v>
      </c>
      <c r="Q213" s="1" t="s">
        <v>212</v>
      </c>
      <c r="R213" s="1" t="s">
        <v>62</v>
      </c>
      <c r="S213" s="1" t="s">
        <v>63</v>
      </c>
      <c r="T213" s="1" t="s">
        <v>63</v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1" t="s">
        <v>52</v>
      </c>
      <c r="AS213" s="1" t="s">
        <v>52</v>
      </c>
      <c r="AT213" s="2"/>
      <c r="AU213" s="1" t="s">
        <v>216</v>
      </c>
      <c r="AV213" s="2">
        <v>68</v>
      </c>
    </row>
    <row r="214" spans="1:48" ht="27.95" customHeight="1" x14ac:dyDescent="0.3">
      <c r="A214" s="8" t="s">
        <v>217</v>
      </c>
      <c r="B214" s="8" t="s">
        <v>218</v>
      </c>
      <c r="C214" s="8" t="s">
        <v>82</v>
      </c>
      <c r="D214" s="9">
        <v>1</v>
      </c>
      <c r="E214" s="11"/>
      <c r="F214" s="11"/>
      <c r="G214" s="11"/>
      <c r="H214" s="11"/>
      <c r="I214" s="11"/>
      <c r="J214" s="11"/>
      <c r="K214" s="11"/>
      <c r="L214" s="11"/>
      <c r="M214" s="8"/>
      <c r="N214" s="1" t="s">
        <v>219</v>
      </c>
      <c r="O214" s="1" t="s">
        <v>52</v>
      </c>
      <c r="P214" s="1" t="s">
        <v>52</v>
      </c>
      <c r="Q214" s="1" t="s">
        <v>212</v>
      </c>
      <c r="R214" s="1" t="s">
        <v>62</v>
      </c>
      <c r="S214" s="1" t="s">
        <v>63</v>
      </c>
      <c r="T214" s="1" t="s">
        <v>63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1" t="s">
        <v>52</v>
      </c>
      <c r="AS214" s="1" t="s">
        <v>52</v>
      </c>
      <c r="AT214" s="2"/>
      <c r="AU214" s="1" t="s">
        <v>220</v>
      </c>
      <c r="AV214" s="2">
        <v>69</v>
      </c>
    </row>
    <row r="215" spans="1:48" ht="27.95" customHeight="1" x14ac:dyDescent="0.3">
      <c r="A215" s="8" t="s">
        <v>221</v>
      </c>
      <c r="B215" s="8" t="s">
        <v>222</v>
      </c>
      <c r="C215" s="8" t="s">
        <v>82</v>
      </c>
      <c r="D215" s="9">
        <v>1</v>
      </c>
      <c r="E215" s="11"/>
      <c r="F215" s="11"/>
      <c r="G215" s="11"/>
      <c r="H215" s="11"/>
      <c r="I215" s="11"/>
      <c r="J215" s="11"/>
      <c r="K215" s="11"/>
      <c r="L215" s="11"/>
      <c r="M215" s="8"/>
      <c r="N215" s="1" t="s">
        <v>223</v>
      </c>
      <c r="O215" s="1" t="s">
        <v>52</v>
      </c>
      <c r="P215" s="1" t="s">
        <v>52</v>
      </c>
      <c r="Q215" s="1" t="s">
        <v>212</v>
      </c>
      <c r="R215" s="1" t="s">
        <v>62</v>
      </c>
      <c r="S215" s="1" t="s">
        <v>63</v>
      </c>
      <c r="T215" s="1" t="s">
        <v>63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1" t="s">
        <v>52</v>
      </c>
      <c r="AS215" s="1" t="s">
        <v>52</v>
      </c>
      <c r="AT215" s="2"/>
      <c r="AU215" s="1" t="s">
        <v>224</v>
      </c>
      <c r="AV215" s="2">
        <v>70</v>
      </c>
    </row>
    <row r="216" spans="1:48" ht="27.95" customHeight="1" x14ac:dyDescent="0.3">
      <c r="A216" s="8" t="s">
        <v>225</v>
      </c>
      <c r="B216" s="8" t="s">
        <v>226</v>
      </c>
      <c r="C216" s="8" t="s">
        <v>227</v>
      </c>
      <c r="D216" s="9">
        <v>1</v>
      </c>
      <c r="E216" s="11"/>
      <c r="F216" s="11"/>
      <c r="G216" s="11"/>
      <c r="H216" s="11"/>
      <c r="I216" s="11"/>
      <c r="J216" s="11"/>
      <c r="K216" s="11"/>
      <c r="L216" s="11"/>
      <c r="M216" s="8"/>
      <c r="N216" s="1" t="s">
        <v>228</v>
      </c>
      <c r="O216" s="1" t="s">
        <v>52</v>
      </c>
      <c r="P216" s="1" t="s">
        <v>52</v>
      </c>
      <c r="Q216" s="1" t="s">
        <v>212</v>
      </c>
      <c r="R216" s="1" t="s">
        <v>63</v>
      </c>
      <c r="S216" s="1" t="s">
        <v>63</v>
      </c>
      <c r="T216" s="1" t="s">
        <v>62</v>
      </c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1" t="s">
        <v>52</v>
      </c>
      <c r="AS216" s="1" t="s">
        <v>52</v>
      </c>
      <c r="AT216" s="2"/>
      <c r="AU216" s="1" t="s">
        <v>229</v>
      </c>
      <c r="AV216" s="2">
        <v>67</v>
      </c>
    </row>
    <row r="217" spans="1:48" ht="27.95" customHeight="1" x14ac:dyDescent="0.3">
      <c r="A217" s="8" t="s">
        <v>230</v>
      </c>
      <c r="B217" s="8" t="s">
        <v>231</v>
      </c>
      <c r="C217" s="8" t="s">
        <v>232</v>
      </c>
      <c r="D217" s="9">
        <v>1</v>
      </c>
      <c r="E217" s="11"/>
      <c r="F217" s="11"/>
      <c r="G217" s="11"/>
      <c r="H217" s="11"/>
      <c r="I217" s="11"/>
      <c r="J217" s="11"/>
      <c r="K217" s="11"/>
      <c r="L217" s="11"/>
      <c r="M217" s="8"/>
      <c r="N217" s="1" t="s">
        <v>233</v>
      </c>
      <c r="O217" s="1" t="s">
        <v>52</v>
      </c>
      <c r="P217" s="1" t="s">
        <v>52</v>
      </c>
      <c r="Q217" s="1" t="s">
        <v>212</v>
      </c>
      <c r="R217" s="1" t="s">
        <v>62</v>
      </c>
      <c r="S217" s="1" t="s">
        <v>63</v>
      </c>
      <c r="T217" s="1" t="s">
        <v>63</v>
      </c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1" t="s">
        <v>52</v>
      </c>
      <c r="AS217" s="1" t="s">
        <v>52</v>
      </c>
      <c r="AT217" s="2"/>
      <c r="AU217" s="1" t="s">
        <v>234</v>
      </c>
      <c r="AV217" s="2">
        <v>71</v>
      </c>
    </row>
    <row r="218" spans="1:48" ht="27.95" customHeight="1" x14ac:dyDescent="0.3">
      <c r="A218" s="8" t="s">
        <v>235</v>
      </c>
      <c r="B218" s="8" t="s">
        <v>236</v>
      </c>
      <c r="C218" s="8" t="s">
        <v>237</v>
      </c>
      <c r="D218" s="9">
        <v>3</v>
      </c>
      <c r="E218" s="11"/>
      <c r="F218" s="11"/>
      <c r="G218" s="11"/>
      <c r="H218" s="11"/>
      <c r="I218" s="11"/>
      <c r="J218" s="11"/>
      <c r="K218" s="11"/>
      <c r="L218" s="11"/>
      <c r="M218" s="8"/>
      <c r="N218" s="1" t="s">
        <v>238</v>
      </c>
      <c r="O218" s="1" t="s">
        <v>52</v>
      </c>
      <c r="P218" s="1" t="s">
        <v>52</v>
      </c>
      <c r="Q218" s="1" t="s">
        <v>212</v>
      </c>
      <c r="R218" s="1" t="s">
        <v>63</v>
      </c>
      <c r="S218" s="1" t="s">
        <v>63</v>
      </c>
      <c r="T218" s="1" t="s">
        <v>62</v>
      </c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1" t="s">
        <v>52</v>
      </c>
      <c r="AS218" s="1" t="s">
        <v>52</v>
      </c>
      <c r="AT218" s="2"/>
      <c r="AU218" s="1" t="s">
        <v>239</v>
      </c>
      <c r="AV218" s="2">
        <v>66</v>
      </c>
    </row>
    <row r="219" spans="1:48" ht="27.95" customHeight="1" x14ac:dyDescent="0.3">
      <c r="A219" s="8" t="s">
        <v>144</v>
      </c>
      <c r="B219" s="8" t="s">
        <v>52</v>
      </c>
      <c r="C219" s="8" t="s">
        <v>104</v>
      </c>
      <c r="D219" s="9">
        <v>14</v>
      </c>
      <c r="E219" s="11"/>
      <c r="F219" s="11"/>
      <c r="G219" s="11"/>
      <c r="H219" s="11"/>
      <c r="I219" s="11"/>
      <c r="J219" s="11"/>
      <c r="K219" s="11"/>
      <c r="L219" s="11"/>
      <c r="M219" s="8"/>
      <c r="N219" s="1" t="s">
        <v>145</v>
      </c>
      <c r="O219" s="1" t="s">
        <v>52</v>
      </c>
      <c r="P219" s="1" t="s">
        <v>52</v>
      </c>
      <c r="Q219" s="1" t="s">
        <v>212</v>
      </c>
      <c r="R219" s="1" t="s">
        <v>62</v>
      </c>
      <c r="S219" s="1" t="s">
        <v>63</v>
      </c>
      <c r="T219" s="1" t="s">
        <v>63</v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1" t="s">
        <v>52</v>
      </c>
      <c r="AS219" s="1" t="s">
        <v>52</v>
      </c>
      <c r="AT219" s="2"/>
      <c r="AU219" s="1" t="s">
        <v>240</v>
      </c>
      <c r="AV219" s="2">
        <v>62</v>
      </c>
    </row>
    <row r="220" spans="1:48" ht="27.95" customHeight="1" x14ac:dyDescent="0.3">
      <c r="A220" s="8" t="s">
        <v>147</v>
      </c>
      <c r="B220" s="8" t="s">
        <v>52</v>
      </c>
      <c r="C220" s="8" t="s">
        <v>60</v>
      </c>
      <c r="D220" s="9">
        <v>2</v>
      </c>
      <c r="E220" s="11"/>
      <c r="F220" s="11"/>
      <c r="G220" s="11"/>
      <c r="H220" s="11"/>
      <c r="I220" s="11"/>
      <c r="J220" s="11"/>
      <c r="K220" s="11"/>
      <c r="L220" s="11"/>
      <c r="M220" s="8"/>
      <c r="N220" s="1" t="s">
        <v>148</v>
      </c>
      <c r="O220" s="1" t="s">
        <v>52</v>
      </c>
      <c r="P220" s="1" t="s">
        <v>52</v>
      </c>
      <c r="Q220" s="1" t="s">
        <v>212</v>
      </c>
      <c r="R220" s="1" t="s">
        <v>63</v>
      </c>
      <c r="S220" s="1" t="s">
        <v>63</v>
      </c>
      <c r="T220" s="1" t="s">
        <v>62</v>
      </c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1" t="s">
        <v>52</v>
      </c>
      <c r="AS220" s="1" t="s">
        <v>52</v>
      </c>
      <c r="AT220" s="2"/>
      <c r="AU220" s="1" t="s">
        <v>241</v>
      </c>
      <c r="AV220" s="2">
        <v>64</v>
      </c>
    </row>
    <row r="221" spans="1:48" ht="27.95" customHeight="1" x14ac:dyDescent="0.3">
      <c r="A221" s="8" t="s">
        <v>150</v>
      </c>
      <c r="B221" s="8" t="s">
        <v>151</v>
      </c>
      <c r="C221" s="8" t="s">
        <v>60</v>
      </c>
      <c r="D221" s="9">
        <v>5</v>
      </c>
      <c r="E221" s="11"/>
      <c r="F221" s="11"/>
      <c r="G221" s="11"/>
      <c r="H221" s="11"/>
      <c r="I221" s="11"/>
      <c r="J221" s="11"/>
      <c r="K221" s="11"/>
      <c r="L221" s="11"/>
      <c r="M221" s="8"/>
      <c r="N221" s="1" t="s">
        <v>152</v>
      </c>
      <c r="O221" s="1" t="s">
        <v>52</v>
      </c>
      <c r="P221" s="1" t="s">
        <v>52</v>
      </c>
      <c r="Q221" s="1" t="s">
        <v>212</v>
      </c>
      <c r="R221" s="1" t="s">
        <v>63</v>
      </c>
      <c r="S221" s="1" t="s">
        <v>63</v>
      </c>
      <c r="T221" s="1" t="s">
        <v>62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1" t="s">
        <v>52</v>
      </c>
      <c r="AS221" s="1" t="s">
        <v>52</v>
      </c>
      <c r="AT221" s="2"/>
      <c r="AU221" s="1" t="s">
        <v>242</v>
      </c>
      <c r="AV221" s="2">
        <v>65</v>
      </c>
    </row>
    <row r="222" spans="1:48" ht="27.95" customHeight="1" x14ac:dyDescent="0.3">
      <c r="A222" s="8" t="s">
        <v>154</v>
      </c>
      <c r="B222" s="8" t="s">
        <v>155</v>
      </c>
      <c r="C222" s="8" t="s">
        <v>60</v>
      </c>
      <c r="D222" s="9">
        <v>5</v>
      </c>
      <c r="E222" s="11"/>
      <c r="F222" s="11"/>
      <c r="G222" s="11"/>
      <c r="H222" s="11"/>
      <c r="I222" s="11"/>
      <c r="J222" s="11"/>
      <c r="K222" s="11"/>
      <c r="L222" s="11"/>
      <c r="M222" s="8"/>
      <c r="N222" s="1" t="s">
        <v>156</v>
      </c>
      <c r="O222" s="1" t="s">
        <v>52</v>
      </c>
      <c r="P222" s="1" t="s">
        <v>52</v>
      </c>
      <c r="Q222" s="1" t="s">
        <v>212</v>
      </c>
      <c r="R222" s="1" t="s">
        <v>62</v>
      </c>
      <c r="S222" s="1" t="s">
        <v>63</v>
      </c>
      <c r="T222" s="1" t="s">
        <v>63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1" t="s">
        <v>52</v>
      </c>
      <c r="AS222" s="1" t="s">
        <v>52</v>
      </c>
      <c r="AT222" s="2"/>
      <c r="AU222" s="1" t="s">
        <v>243</v>
      </c>
      <c r="AV222" s="2">
        <v>72</v>
      </c>
    </row>
    <row r="223" spans="1:48" ht="27.95" customHeight="1" x14ac:dyDescent="0.3">
      <c r="A223" s="8" t="s">
        <v>158</v>
      </c>
      <c r="B223" s="8" t="s">
        <v>159</v>
      </c>
      <c r="C223" s="8" t="s">
        <v>104</v>
      </c>
      <c r="D223" s="9">
        <v>20</v>
      </c>
      <c r="E223" s="11"/>
      <c r="F223" s="11"/>
      <c r="G223" s="11"/>
      <c r="H223" s="11"/>
      <c r="I223" s="11"/>
      <c r="J223" s="11"/>
      <c r="K223" s="11"/>
      <c r="L223" s="11"/>
      <c r="M223" s="8"/>
      <c r="N223" s="1" t="s">
        <v>160</v>
      </c>
      <c r="O223" s="1" t="s">
        <v>52</v>
      </c>
      <c r="P223" s="1" t="s">
        <v>52</v>
      </c>
      <c r="Q223" s="1" t="s">
        <v>212</v>
      </c>
      <c r="R223" s="1" t="s">
        <v>62</v>
      </c>
      <c r="S223" s="1" t="s">
        <v>63</v>
      </c>
      <c r="T223" s="1" t="s">
        <v>63</v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1" t="s">
        <v>52</v>
      </c>
      <c r="AS223" s="1" t="s">
        <v>52</v>
      </c>
      <c r="AT223" s="2"/>
      <c r="AU223" s="1" t="s">
        <v>244</v>
      </c>
      <c r="AV223" s="2">
        <v>73</v>
      </c>
    </row>
    <row r="224" spans="1:48" ht="27.95" customHeight="1" x14ac:dyDescent="0.3">
      <c r="A224" s="8" t="s">
        <v>162</v>
      </c>
      <c r="B224" s="8" t="s">
        <v>163</v>
      </c>
      <c r="C224" s="8" t="s">
        <v>104</v>
      </c>
      <c r="D224" s="9">
        <v>14</v>
      </c>
      <c r="E224" s="11"/>
      <c r="F224" s="11"/>
      <c r="G224" s="11"/>
      <c r="H224" s="11"/>
      <c r="I224" s="11"/>
      <c r="J224" s="11"/>
      <c r="K224" s="11"/>
      <c r="L224" s="11"/>
      <c r="M224" s="8"/>
      <c r="N224" s="1" t="s">
        <v>164</v>
      </c>
      <c r="O224" s="1" t="s">
        <v>52</v>
      </c>
      <c r="P224" s="1" t="s">
        <v>52</v>
      </c>
      <c r="Q224" s="1" t="s">
        <v>212</v>
      </c>
      <c r="R224" s="1" t="s">
        <v>62</v>
      </c>
      <c r="S224" s="1" t="s">
        <v>63</v>
      </c>
      <c r="T224" s="1" t="s">
        <v>63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1" t="s">
        <v>52</v>
      </c>
      <c r="AS224" s="1" t="s">
        <v>52</v>
      </c>
      <c r="AT224" s="2"/>
      <c r="AU224" s="1" t="s">
        <v>245</v>
      </c>
      <c r="AV224" s="2">
        <v>59</v>
      </c>
    </row>
    <row r="225" spans="1:48" ht="27.9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27.9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27.9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27.9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27.9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27.9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27.9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27.9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27.9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48" ht="27.9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27.9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27.9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27.95" customHeight="1" x14ac:dyDescent="0.3">
      <c r="A237" s="8" t="s">
        <v>89</v>
      </c>
      <c r="B237" s="9"/>
      <c r="C237" s="9"/>
      <c r="D237" s="9"/>
      <c r="E237" s="9"/>
      <c r="F237" s="11"/>
      <c r="G237" s="9"/>
      <c r="H237" s="11"/>
      <c r="I237" s="9"/>
      <c r="J237" s="11"/>
      <c r="K237" s="9"/>
      <c r="L237" s="11"/>
      <c r="M237" s="9"/>
      <c r="N237" t="s">
        <v>90</v>
      </c>
    </row>
    <row r="238" spans="1:48" ht="27.95" customHeight="1" x14ac:dyDescent="0.3">
      <c r="A238" s="8" t="s">
        <v>246</v>
      </c>
      <c r="B238" s="8" t="s">
        <v>52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2"/>
      <c r="O238" s="2"/>
      <c r="P238" s="2"/>
      <c r="Q238" s="1" t="s">
        <v>247</v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27.95" customHeight="1" x14ac:dyDescent="0.3">
      <c r="A239" s="8" t="s">
        <v>93</v>
      </c>
      <c r="B239" s="8" t="s">
        <v>94</v>
      </c>
      <c r="C239" s="8" t="s">
        <v>60</v>
      </c>
      <c r="D239" s="9">
        <v>53</v>
      </c>
      <c r="E239" s="11"/>
      <c r="F239" s="11"/>
      <c r="G239" s="11"/>
      <c r="H239" s="11"/>
      <c r="I239" s="11"/>
      <c r="J239" s="11"/>
      <c r="K239" s="11"/>
      <c r="L239" s="11"/>
      <c r="M239" s="8"/>
      <c r="N239" s="1" t="s">
        <v>95</v>
      </c>
      <c r="O239" s="1" t="s">
        <v>52</v>
      </c>
      <c r="P239" s="1" t="s">
        <v>52</v>
      </c>
      <c r="Q239" s="1" t="s">
        <v>247</v>
      </c>
      <c r="R239" s="1" t="s">
        <v>62</v>
      </c>
      <c r="S239" s="1" t="s">
        <v>63</v>
      </c>
      <c r="T239" s="1" t="s">
        <v>63</v>
      </c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1" t="s">
        <v>52</v>
      </c>
      <c r="AS239" s="1" t="s">
        <v>52</v>
      </c>
      <c r="AT239" s="2"/>
      <c r="AU239" s="1" t="s">
        <v>248</v>
      </c>
      <c r="AV239" s="2">
        <v>75</v>
      </c>
    </row>
    <row r="240" spans="1:48" ht="27.95" customHeight="1" x14ac:dyDescent="0.3">
      <c r="A240" s="8" t="s">
        <v>93</v>
      </c>
      <c r="B240" s="8" t="s">
        <v>97</v>
      </c>
      <c r="C240" s="8" t="s">
        <v>60</v>
      </c>
      <c r="D240" s="9">
        <v>23</v>
      </c>
      <c r="E240" s="11"/>
      <c r="F240" s="11"/>
      <c r="G240" s="11"/>
      <c r="H240" s="11"/>
      <c r="I240" s="11"/>
      <c r="J240" s="11"/>
      <c r="K240" s="11"/>
      <c r="L240" s="11"/>
      <c r="M240" s="8"/>
      <c r="N240" s="1" t="s">
        <v>98</v>
      </c>
      <c r="O240" s="1" t="s">
        <v>52</v>
      </c>
      <c r="P240" s="1" t="s">
        <v>52</v>
      </c>
      <c r="Q240" s="1" t="s">
        <v>247</v>
      </c>
      <c r="R240" s="1" t="s">
        <v>62</v>
      </c>
      <c r="S240" s="1" t="s">
        <v>63</v>
      </c>
      <c r="T240" s="1" t="s">
        <v>63</v>
      </c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1" t="s">
        <v>52</v>
      </c>
      <c r="AS240" s="1" t="s">
        <v>52</v>
      </c>
      <c r="AT240" s="2"/>
      <c r="AU240" s="1" t="s">
        <v>249</v>
      </c>
      <c r="AV240" s="2">
        <v>76</v>
      </c>
    </row>
    <row r="241" spans="1:48" ht="27.95" customHeight="1" x14ac:dyDescent="0.3">
      <c r="A241" s="8" t="s">
        <v>100</v>
      </c>
      <c r="B241" s="8" t="s">
        <v>52</v>
      </c>
      <c r="C241" s="8" t="s">
        <v>60</v>
      </c>
      <c r="D241" s="9">
        <v>22</v>
      </c>
      <c r="E241" s="11"/>
      <c r="F241" s="11"/>
      <c r="G241" s="11"/>
      <c r="H241" s="11"/>
      <c r="I241" s="11"/>
      <c r="J241" s="11"/>
      <c r="K241" s="11"/>
      <c r="L241" s="11"/>
      <c r="M241" s="8"/>
      <c r="N241" s="1" t="s">
        <v>101</v>
      </c>
      <c r="O241" s="1" t="s">
        <v>52</v>
      </c>
      <c r="P241" s="1" t="s">
        <v>52</v>
      </c>
      <c r="Q241" s="1" t="s">
        <v>247</v>
      </c>
      <c r="R241" s="1" t="s">
        <v>62</v>
      </c>
      <c r="S241" s="1" t="s">
        <v>63</v>
      </c>
      <c r="T241" s="1" t="s">
        <v>63</v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1" t="s">
        <v>52</v>
      </c>
      <c r="AS241" s="1" t="s">
        <v>52</v>
      </c>
      <c r="AT241" s="2"/>
      <c r="AU241" s="1" t="s">
        <v>250</v>
      </c>
      <c r="AV241" s="2">
        <v>77</v>
      </c>
    </row>
    <row r="242" spans="1:48" ht="27.95" customHeight="1" x14ac:dyDescent="0.3">
      <c r="A242" s="8" t="s">
        <v>251</v>
      </c>
      <c r="B242" s="8" t="s">
        <v>252</v>
      </c>
      <c r="C242" s="8" t="s">
        <v>60</v>
      </c>
      <c r="D242" s="9">
        <v>0.1</v>
      </c>
      <c r="E242" s="11"/>
      <c r="F242" s="11"/>
      <c r="G242" s="11"/>
      <c r="H242" s="11"/>
      <c r="I242" s="11"/>
      <c r="J242" s="11"/>
      <c r="K242" s="11"/>
      <c r="L242" s="11"/>
      <c r="M242" s="8"/>
      <c r="N242" s="1" t="s">
        <v>253</v>
      </c>
      <c r="O242" s="1" t="s">
        <v>52</v>
      </c>
      <c r="P242" s="1" t="s">
        <v>52</v>
      </c>
      <c r="Q242" s="1" t="s">
        <v>247</v>
      </c>
      <c r="R242" s="1" t="s">
        <v>62</v>
      </c>
      <c r="S242" s="1" t="s">
        <v>63</v>
      </c>
      <c r="T242" s="1" t="s">
        <v>63</v>
      </c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1" t="s">
        <v>52</v>
      </c>
      <c r="AS242" s="1" t="s">
        <v>52</v>
      </c>
      <c r="AT242" s="2"/>
      <c r="AU242" s="1" t="s">
        <v>254</v>
      </c>
      <c r="AV242" s="2">
        <v>78</v>
      </c>
    </row>
    <row r="243" spans="1:48" ht="27.95" customHeight="1" x14ac:dyDescent="0.3">
      <c r="A243" s="8" t="s">
        <v>170</v>
      </c>
      <c r="B243" s="8" t="s">
        <v>52</v>
      </c>
      <c r="C243" s="8" t="s">
        <v>60</v>
      </c>
      <c r="D243" s="9">
        <v>6</v>
      </c>
      <c r="E243" s="11"/>
      <c r="F243" s="11"/>
      <c r="G243" s="11"/>
      <c r="H243" s="11"/>
      <c r="I243" s="11"/>
      <c r="J243" s="11"/>
      <c r="K243" s="11"/>
      <c r="L243" s="11"/>
      <c r="M243" s="8"/>
      <c r="N243" s="1" t="s">
        <v>171</v>
      </c>
      <c r="O243" s="1" t="s">
        <v>52</v>
      </c>
      <c r="P243" s="1" t="s">
        <v>52</v>
      </c>
      <c r="Q243" s="1" t="s">
        <v>247</v>
      </c>
      <c r="R243" s="1" t="s">
        <v>62</v>
      </c>
      <c r="S243" s="1" t="s">
        <v>63</v>
      </c>
      <c r="T243" s="1" t="s">
        <v>63</v>
      </c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1" t="s">
        <v>52</v>
      </c>
      <c r="AS243" s="1" t="s">
        <v>52</v>
      </c>
      <c r="AT243" s="2"/>
      <c r="AU243" s="1" t="s">
        <v>255</v>
      </c>
      <c r="AV243" s="2">
        <v>79</v>
      </c>
    </row>
    <row r="244" spans="1:48" ht="27.95" customHeight="1" x14ac:dyDescent="0.3">
      <c r="A244" s="8" t="s">
        <v>173</v>
      </c>
      <c r="B244" s="8" t="s">
        <v>174</v>
      </c>
      <c r="C244" s="8" t="s">
        <v>109</v>
      </c>
      <c r="D244" s="9">
        <v>-7.0000000000000001E-3</v>
      </c>
      <c r="E244" s="11"/>
      <c r="F244" s="11"/>
      <c r="G244" s="11"/>
      <c r="H244" s="11"/>
      <c r="I244" s="11"/>
      <c r="J244" s="11"/>
      <c r="K244" s="11"/>
      <c r="L244" s="11"/>
      <c r="M244" s="8"/>
      <c r="N244" s="1" t="s">
        <v>175</v>
      </c>
      <c r="O244" s="1" t="s">
        <v>52</v>
      </c>
      <c r="P244" s="1" t="s">
        <v>52</v>
      </c>
      <c r="Q244" s="1" t="s">
        <v>247</v>
      </c>
      <c r="R244" s="1" t="s">
        <v>63</v>
      </c>
      <c r="S244" s="1" t="s">
        <v>63</v>
      </c>
      <c r="T244" s="1" t="s">
        <v>62</v>
      </c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1" t="s">
        <v>52</v>
      </c>
      <c r="AS244" s="1" t="s">
        <v>52</v>
      </c>
      <c r="AT244" s="2"/>
      <c r="AU244" s="1" t="s">
        <v>256</v>
      </c>
      <c r="AV244" s="2">
        <v>89</v>
      </c>
    </row>
    <row r="245" spans="1:48" ht="27.95" customHeight="1" x14ac:dyDescent="0.3">
      <c r="A245" s="8" t="s">
        <v>107</v>
      </c>
      <c r="B245" s="8" t="s">
        <v>108</v>
      </c>
      <c r="C245" s="8" t="s">
        <v>109</v>
      </c>
      <c r="D245" s="9">
        <v>0.22600000000000001</v>
      </c>
      <c r="E245" s="11"/>
      <c r="F245" s="11"/>
      <c r="G245" s="11"/>
      <c r="H245" s="11"/>
      <c r="I245" s="11"/>
      <c r="J245" s="11"/>
      <c r="K245" s="11"/>
      <c r="L245" s="11"/>
      <c r="M245" s="8"/>
      <c r="N245" s="1" t="s">
        <v>110</v>
      </c>
      <c r="O245" s="1" t="s">
        <v>52</v>
      </c>
      <c r="P245" s="1" t="s">
        <v>52</v>
      </c>
      <c r="Q245" s="1" t="s">
        <v>247</v>
      </c>
      <c r="R245" s="1" t="s">
        <v>63</v>
      </c>
      <c r="S245" s="1" t="s">
        <v>63</v>
      </c>
      <c r="T245" s="1" t="s">
        <v>62</v>
      </c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1" t="s">
        <v>52</v>
      </c>
      <c r="AS245" s="1" t="s">
        <v>52</v>
      </c>
      <c r="AT245" s="2"/>
      <c r="AU245" s="1" t="s">
        <v>257</v>
      </c>
      <c r="AV245" s="2">
        <v>1349</v>
      </c>
    </row>
    <row r="246" spans="1:48" ht="27.9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27.9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27.9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27.9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27.9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27.9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27.9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27.9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27.9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27.9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27.9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27.9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27.9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27.9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27.9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27.9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27.9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27.95" customHeight="1" x14ac:dyDescent="0.3">
      <c r="A263" s="8" t="s">
        <v>89</v>
      </c>
      <c r="B263" s="9"/>
      <c r="C263" s="9"/>
      <c r="D263" s="9"/>
      <c r="E263" s="9"/>
      <c r="F263" s="11"/>
      <c r="G263" s="9"/>
      <c r="H263" s="11"/>
      <c r="I263" s="9"/>
      <c r="J263" s="11"/>
      <c r="K263" s="9"/>
      <c r="L263" s="11"/>
      <c r="M263" s="9"/>
      <c r="N263" t="s">
        <v>90</v>
      </c>
    </row>
    <row r="264" spans="1:48" ht="27.95" customHeight="1" x14ac:dyDescent="0.3">
      <c r="A264" s="8" t="s">
        <v>258</v>
      </c>
      <c r="B264" s="8" t="s">
        <v>52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2"/>
      <c r="O264" s="2"/>
      <c r="P264" s="2"/>
      <c r="Q264" s="1" t="s">
        <v>259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27.95" customHeight="1" x14ac:dyDescent="0.3">
      <c r="A265" s="8" t="s">
        <v>260</v>
      </c>
      <c r="B265" s="8" t="s">
        <v>261</v>
      </c>
      <c r="C265" s="8" t="s">
        <v>262</v>
      </c>
      <c r="D265" s="9">
        <v>0.1</v>
      </c>
      <c r="E265" s="11"/>
      <c r="F265" s="11"/>
      <c r="G265" s="11"/>
      <c r="H265" s="11"/>
      <c r="I265" s="11"/>
      <c r="J265" s="11"/>
      <c r="K265" s="11"/>
      <c r="L265" s="11"/>
      <c r="M265" s="8"/>
      <c r="N265" s="1" t="s">
        <v>263</v>
      </c>
      <c r="O265" s="1" t="s">
        <v>52</v>
      </c>
      <c r="P265" s="1" t="s">
        <v>52</v>
      </c>
      <c r="Q265" s="1" t="s">
        <v>259</v>
      </c>
      <c r="R265" s="1" t="s">
        <v>63</v>
      </c>
      <c r="S265" s="1" t="s">
        <v>63</v>
      </c>
      <c r="T265" s="1" t="s">
        <v>62</v>
      </c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1" t="s">
        <v>52</v>
      </c>
      <c r="AS265" s="1" t="s">
        <v>52</v>
      </c>
      <c r="AT265" s="2"/>
      <c r="AU265" s="1" t="s">
        <v>264</v>
      </c>
      <c r="AV265" s="2">
        <v>1347</v>
      </c>
    </row>
    <row r="266" spans="1:48" ht="27.95" customHeight="1" x14ac:dyDescent="0.3">
      <c r="A266" s="8" t="s">
        <v>265</v>
      </c>
      <c r="B266" s="8" t="s">
        <v>52</v>
      </c>
      <c r="C266" s="8" t="s">
        <v>266</v>
      </c>
      <c r="D266" s="9">
        <v>0.01</v>
      </c>
      <c r="E266" s="11"/>
      <c r="F266" s="11"/>
      <c r="G266" s="11"/>
      <c r="H266" s="11"/>
      <c r="I266" s="11"/>
      <c r="J266" s="11"/>
      <c r="K266" s="11"/>
      <c r="L266" s="11"/>
      <c r="M266" s="8"/>
      <c r="N266" s="1" t="s">
        <v>267</v>
      </c>
      <c r="O266" s="1" t="s">
        <v>52</v>
      </c>
      <c r="P266" s="1" t="s">
        <v>52</v>
      </c>
      <c r="Q266" s="1" t="s">
        <v>259</v>
      </c>
      <c r="R266" s="1" t="s">
        <v>63</v>
      </c>
      <c r="S266" s="1" t="s">
        <v>63</v>
      </c>
      <c r="T266" s="1" t="s">
        <v>62</v>
      </c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1" t="s">
        <v>52</v>
      </c>
      <c r="AS266" s="1" t="s">
        <v>52</v>
      </c>
      <c r="AT266" s="2"/>
      <c r="AU266" s="1" t="s">
        <v>268</v>
      </c>
      <c r="AV266" s="2">
        <v>1348</v>
      </c>
    </row>
    <row r="267" spans="1:48" ht="27.9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48" ht="27.9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27.9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27.9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27.9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27.9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27.9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27.9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27.9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27.9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27.9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27.9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27.9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27.9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27.9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27.9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27.9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27.9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27.9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27.9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27.9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27.9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27.95" customHeight="1" x14ac:dyDescent="0.3">
      <c r="A289" s="8" t="s">
        <v>89</v>
      </c>
      <c r="B289" s="9"/>
      <c r="C289" s="9"/>
      <c r="D289" s="9"/>
      <c r="E289" s="9"/>
      <c r="F289" s="11"/>
      <c r="G289" s="9"/>
      <c r="H289" s="11"/>
      <c r="I289" s="9"/>
      <c r="J289" s="11"/>
      <c r="K289" s="9"/>
      <c r="L289" s="11"/>
      <c r="M289" s="9"/>
      <c r="N289" t="s">
        <v>90</v>
      </c>
    </row>
    <row r="290" spans="1:48" ht="27.95" customHeight="1" x14ac:dyDescent="0.3">
      <c r="A290" s="8" t="s">
        <v>269</v>
      </c>
      <c r="B290" s="8" t="s">
        <v>52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2"/>
      <c r="O290" s="2"/>
      <c r="P290" s="2"/>
      <c r="Q290" s="1" t="s">
        <v>270</v>
      </c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27.95" customHeight="1" x14ac:dyDescent="0.3">
      <c r="A291" s="8" t="s">
        <v>115</v>
      </c>
      <c r="B291" s="8" t="s">
        <v>180</v>
      </c>
      <c r="C291" s="8" t="s">
        <v>109</v>
      </c>
      <c r="D291" s="9">
        <v>0.13200000000000001</v>
      </c>
      <c r="E291" s="11"/>
      <c r="F291" s="11"/>
      <c r="G291" s="11"/>
      <c r="H291" s="11"/>
      <c r="I291" s="11"/>
      <c r="J291" s="11"/>
      <c r="K291" s="11"/>
      <c r="L291" s="11"/>
      <c r="M291" s="8"/>
      <c r="N291" s="1" t="s">
        <v>181</v>
      </c>
      <c r="O291" s="1" t="s">
        <v>52</v>
      </c>
      <c r="P291" s="1" t="s">
        <v>52</v>
      </c>
      <c r="Q291" s="1" t="s">
        <v>270</v>
      </c>
      <c r="R291" s="1" t="s">
        <v>63</v>
      </c>
      <c r="S291" s="1" t="s">
        <v>63</v>
      </c>
      <c r="T291" s="1" t="s">
        <v>62</v>
      </c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1" t="s">
        <v>52</v>
      </c>
      <c r="AS291" s="1" t="s">
        <v>52</v>
      </c>
      <c r="AT291" s="2"/>
      <c r="AU291" s="1" t="s">
        <v>271</v>
      </c>
      <c r="AV291" s="2">
        <v>84</v>
      </c>
    </row>
    <row r="292" spans="1:48" ht="27.95" customHeight="1" x14ac:dyDescent="0.3">
      <c r="A292" s="8" t="s">
        <v>115</v>
      </c>
      <c r="B292" s="8" t="s">
        <v>183</v>
      </c>
      <c r="C292" s="8" t="s">
        <v>109</v>
      </c>
      <c r="D292" s="9">
        <v>0.03</v>
      </c>
      <c r="E292" s="11"/>
      <c r="F292" s="11"/>
      <c r="G292" s="11"/>
      <c r="H292" s="11"/>
      <c r="I292" s="11"/>
      <c r="J292" s="11"/>
      <c r="K292" s="11"/>
      <c r="L292" s="11"/>
      <c r="M292" s="8"/>
      <c r="N292" s="1" t="s">
        <v>184</v>
      </c>
      <c r="O292" s="1" t="s">
        <v>52</v>
      </c>
      <c r="P292" s="1" t="s">
        <v>52</v>
      </c>
      <c r="Q292" s="1" t="s">
        <v>270</v>
      </c>
      <c r="R292" s="1" t="s">
        <v>63</v>
      </c>
      <c r="S292" s="1" t="s">
        <v>63</v>
      </c>
      <c r="T292" s="1" t="s">
        <v>62</v>
      </c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1" t="s">
        <v>52</v>
      </c>
      <c r="AS292" s="1" t="s">
        <v>52</v>
      </c>
      <c r="AT292" s="2"/>
      <c r="AU292" s="1" t="s">
        <v>272</v>
      </c>
      <c r="AV292" s="2">
        <v>85</v>
      </c>
    </row>
    <row r="293" spans="1:48" ht="27.95" customHeight="1" x14ac:dyDescent="0.3">
      <c r="A293" s="8" t="s">
        <v>115</v>
      </c>
      <c r="B293" s="8" t="s">
        <v>116</v>
      </c>
      <c r="C293" s="8" t="s">
        <v>109</v>
      </c>
      <c r="D293" s="9">
        <v>6.4000000000000001E-2</v>
      </c>
      <c r="E293" s="11"/>
      <c r="F293" s="11"/>
      <c r="G293" s="11"/>
      <c r="H293" s="11"/>
      <c r="I293" s="11"/>
      <c r="J293" s="11"/>
      <c r="K293" s="11"/>
      <c r="L293" s="11"/>
      <c r="M293" s="8"/>
      <c r="N293" s="1" t="s">
        <v>117</v>
      </c>
      <c r="O293" s="1" t="s">
        <v>52</v>
      </c>
      <c r="P293" s="1" t="s">
        <v>52</v>
      </c>
      <c r="Q293" s="1" t="s">
        <v>270</v>
      </c>
      <c r="R293" s="1" t="s">
        <v>63</v>
      </c>
      <c r="S293" s="1" t="s">
        <v>63</v>
      </c>
      <c r="T293" s="1" t="s">
        <v>62</v>
      </c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1" t="s">
        <v>52</v>
      </c>
      <c r="AS293" s="1" t="s">
        <v>52</v>
      </c>
      <c r="AT293" s="2"/>
      <c r="AU293" s="1" t="s">
        <v>273</v>
      </c>
      <c r="AV293" s="2">
        <v>86</v>
      </c>
    </row>
    <row r="294" spans="1:48" ht="27.95" customHeight="1" x14ac:dyDescent="0.3">
      <c r="A294" s="8" t="s">
        <v>119</v>
      </c>
      <c r="B294" s="8" t="s">
        <v>120</v>
      </c>
      <c r="C294" s="8" t="s">
        <v>109</v>
      </c>
      <c r="D294" s="9">
        <v>0.22600000000000001</v>
      </c>
      <c r="E294" s="11"/>
      <c r="F294" s="11"/>
      <c r="G294" s="11"/>
      <c r="H294" s="11"/>
      <c r="I294" s="11"/>
      <c r="J294" s="11"/>
      <c r="K294" s="11"/>
      <c r="L294" s="11"/>
      <c r="M294" s="8"/>
      <c r="N294" s="1" t="s">
        <v>121</v>
      </c>
      <c r="O294" s="1" t="s">
        <v>52</v>
      </c>
      <c r="P294" s="1" t="s">
        <v>52</v>
      </c>
      <c r="Q294" s="1" t="s">
        <v>270</v>
      </c>
      <c r="R294" s="1" t="s">
        <v>63</v>
      </c>
      <c r="S294" s="1" t="s">
        <v>63</v>
      </c>
      <c r="T294" s="1" t="s">
        <v>62</v>
      </c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1" t="s">
        <v>52</v>
      </c>
      <c r="AS294" s="1" t="s">
        <v>52</v>
      </c>
      <c r="AT294" s="2"/>
      <c r="AU294" s="1" t="s">
        <v>274</v>
      </c>
      <c r="AV294" s="2">
        <v>1350</v>
      </c>
    </row>
    <row r="295" spans="1:48" ht="27.9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27.9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27.9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27.9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27.9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27.9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27.9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27.9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27.9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27.9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27.9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27.9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27.9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27.9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27.9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27.9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27.9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27.9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27.9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27.9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27.95" customHeight="1" x14ac:dyDescent="0.3">
      <c r="A315" s="8" t="s">
        <v>89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90</v>
      </c>
    </row>
    <row r="316" spans="1:48" ht="27.95" customHeight="1" x14ac:dyDescent="0.3">
      <c r="A316" s="8" t="s">
        <v>277</v>
      </c>
      <c r="B316" s="8" t="s">
        <v>52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2"/>
      <c r="O316" s="2"/>
      <c r="P316" s="2"/>
      <c r="Q316" s="1" t="s">
        <v>278</v>
      </c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27.95" customHeight="1" x14ac:dyDescent="0.3">
      <c r="A317" s="8" t="s">
        <v>279</v>
      </c>
      <c r="B317" s="8" t="s">
        <v>280</v>
      </c>
      <c r="C317" s="8" t="s">
        <v>82</v>
      </c>
      <c r="D317" s="9">
        <v>2</v>
      </c>
      <c r="E317" s="11"/>
      <c r="F317" s="11"/>
      <c r="G317" s="11"/>
      <c r="H317" s="11"/>
      <c r="I317" s="11"/>
      <c r="J317" s="11"/>
      <c r="K317" s="11"/>
      <c r="L317" s="11"/>
      <c r="M317" s="8"/>
      <c r="N317" s="1" t="s">
        <v>281</v>
      </c>
      <c r="O317" s="1" t="s">
        <v>52</v>
      </c>
      <c r="P317" s="1" t="s">
        <v>52</v>
      </c>
      <c r="Q317" s="1" t="s">
        <v>278</v>
      </c>
      <c r="R317" s="1" t="s">
        <v>62</v>
      </c>
      <c r="S317" s="1" t="s">
        <v>63</v>
      </c>
      <c r="T317" s="1" t="s">
        <v>63</v>
      </c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1" t="s">
        <v>52</v>
      </c>
      <c r="AS317" s="1" t="s">
        <v>52</v>
      </c>
      <c r="AT317" s="2"/>
      <c r="AU317" s="1" t="s">
        <v>282</v>
      </c>
      <c r="AV317" s="2">
        <v>98</v>
      </c>
    </row>
    <row r="318" spans="1:48" ht="27.95" customHeight="1" x14ac:dyDescent="0.3">
      <c r="A318" s="8" t="s">
        <v>283</v>
      </c>
      <c r="B318" s="8" t="s">
        <v>284</v>
      </c>
      <c r="C318" s="8" t="s">
        <v>82</v>
      </c>
      <c r="D318" s="9">
        <v>1</v>
      </c>
      <c r="E318" s="11"/>
      <c r="F318" s="11"/>
      <c r="G318" s="11"/>
      <c r="H318" s="11"/>
      <c r="I318" s="11"/>
      <c r="J318" s="11"/>
      <c r="K318" s="11"/>
      <c r="L318" s="11"/>
      <c r="M318" s="8"/>
      <c r="N318" s="1" t="s">
        <v>285</v>
      </c>
      <c r="O318" s="1" t="s">
        <v>52</v>
      </c>
      <c r="P318" s="1" t="s">
        <v>52</v>
      </c>
      <c r="Q318" s="1" t="s">
        <v>278</v>
      </c>
      <c r="R318" s="1" t="s">
        <v>62</v>
      </c>
      <c r="S318" s="1" t="s">
        <v>63</v>
      </c>
      <c r="T318" s="1" t="s">
        <v>63</v>
      </c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1" t="s">
        <v>52</v>
      </c>
      <c r="AS318" s="1" t="s">
        <v>52</v>
      </c>
      <c r="AT318" s="2"/>
      <c r="AU318" s="1" t="s">
        <v>286</v>
      </c>
      <c r="AV318" s="2">
        <v>99</v>
      </c>
    </row>
    <row r="319" spans="1:48" ht="27.95" customHeight="1" x14ac:dyDescent="0.3">
      <c r="A319" s="8" t="s">
        <v>144</v>
      </c>
      <c r="B319" s="8" t="s">
        <v>52</v>
      </c>
      <c r="C319" s="8" t="s">
        <v>104</v>
      </c>
      <c r="D319" s="9">
        <v>22</v>
      </c>
      <c r="E319" s="11"/>
      <c r="F319" s="11"/>
      <c r="G319" s="11"/>
      <c r="H319" s="11"/>
      <c r="I319" s="11"/>
      <c r="J319" s="11"/>
      <c r="K319" s="11"/>
      <c r="L319" s="11"/>
      <c r="M319" s="8"/>
      <c r="N319" s="1" t="s">
        <v>145</v>
      </c>
      <c r="O319" s="1" t="s">
        <v>52</v>
      </c>
      <c r="P319" s="1" t="s">
        <v>52</v>
      </c>
      <c r="Q319" s="1" t="s">
        <v>278</v>
      </c>
      <c r="R319" s="1" t="s">
        <v>62</v>
      </c>
      <c r="S319" s="1" t="s">
        <v>63</v>
      </c>
      <c r="T319" s="1" t="s">
        <v>63</v>
      </c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1" t="s">
        <v>52</v>
      </c>
      <c r="AS319" s="1" t="s">
        <v>52</v>
      </c>
      <c r="AT319" s="2"/>
      <c r="AU319" s="1" t="s">
        <v>287</v>
      </c>
      <c r="AV319" s="2">
        <v>94</v>
      </c>
    </row>
    <row r="320" spans="1:48" ht="27.95" customHeight="1" x14ac:dyDescent="0.3">
      <c r="A320" s="8" t="s">
        <v>147</v>
      </c>
      <c r="B320" s="8" t="s">
        <v>52</v>
      </c>
      <c r="C320" s="8" t="s">
        <v>60</v>
      </c>
      <c r="D320" s="9">
        <v>5</v>
      </c>
      <c r="E320" s="11"/>
      <c r="F320" s="11"/>
      <c r="G320" s="11"/>
      <c r="H320" s="11"/>
      <c r="I320" s="11"/>
      <c r="J320" s="11"/>
      <c r="K320" s="11"/>
      <c r="L320" s="11"/>
      <c r="M320" s="8"/>
      <c r="N320" s="1" t="s">
        <v>148</v>
      </c>
      <c r="O320" s="1" t="s">
        <v>52</v>
      </c>
      <c r="P320" s="1" t="s">
        <v>52</v>
      </c>
      <c r="Q320" s="1" t="s">
        <v>278</v>
      </c>
      <c r="R320" s="1" t="s">
        <v>63</v>
      </c>
      <c r="S320" s="1" t="s">
        <v>63</v>
      </c>
      <c r="T320" s="1" t="s">
        <v>62</v>
      </c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1" t="s">
        <v>52</v>
      </c>
      <c r="AS320" s="1" t="s">
        <v>52</v>
      </c>
      <c r="AT320" s="2"/>
      <c r="AU320" s="1" t="s">
        <v>288</v>
      </c>
      <c r="AV320" s="2">
        <v>96</v>
      </c>
    </row>
    <row r="321" spans="1:48" ht="27.95" customHeight="1" x14ac:dyDescent="0.3">
      <c r="A321" s="8" t="s">
        <v>150</v>
      </c>
      <c r="B321" s="8" t="s">
        <v>151</v>
      </c>
      <c r="C321" s="8" t="s">
        <v>60</v>
      </c>
      <c r="D321" s="9">
        <v>19</v>
      </c>
      <c r="E321" s="11"/>
      <c r="F321" s="11"/>
      <c r="G321" s="11"/>
      <c r="H321" s="11"/>
      <c r="I321" s="11"/>
      <c r="J321" s="11"/>
      <c r="K321" s="11"/>
      <c r="L321" s="11"/>
      <c r="M321" s="8"/>
      <c r="N321" s="1" t="s">
        <v>152</v>
      </c>
      <c r="O321" s="1" t="s">
        <v>52</v>
      </c>
      <c r="P321" s="1" t="s">
        <v>52</v>
      </c>
      <c r="Q321" s="1" t="s">
        <v>278</v>
      </c>
      <c r="R321" s="1" t="s">
        <v>63</v>
      </c>
      <c r="S321" s="1" t="s">
        <v>63</v>
      </c>
      <c r="T321" s="1" t="s">
        <v>62</v>
      </c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1" t="s">
        <v>52</v>
      </c>
      <c r="AS321" s="1" t="s">
        <v>52</v>
      </c>
      <c r="AT321" s="2"/>
      <c r="AU321" s="1" t="s">
        <v>289</v>
      </c>
      <c r="AV321" s="2">
        <v>97</v>
      </c>
    </row>
    <row r="322" spans="1:48" ht="27.95" customHeight="1" x14ac:dyDescent="0.3">
      <c r="A322" s="8" t="s">
        <v>154</v>
      </c>
      <c r="B322" s="8" t="s">
        <v>155</v>
      </c>
      <c r="C322" s="8" t="s">
        <v>60</v>
      </c>
      <c r="D322" s="9">
        <v>19</v>
      </c>
      <c r="E322" s="11"/>
      <c r="F322" s="11"/>
      <c r="G322" s="11"/>
      <c r="H322" s="11"/>
      <c r="I322" s="11"/>
      <c r="J322" s="11"/>
      <c r="K322" s="11"/>
      <c r="L322" s="11"/>
      <c r="M322" s="8"/>
      <c r="N322" s="1" t="s">
        <v>156</v>
      </c>
      <c r="O322" s="1" t="s">
        <v>52</v>
      </c>
      <c r="P322" s="1" t="s">
        <v>52</v>
      </c>
      <c r="Q322" s="1" t="s">
        <v>278</v>
      </c>
      <c r="R322" s="1" t="s">
        <v>62</v>
      </c>
      <c r="S322" s="1" t="s">
        <v>63</v>
      </c>
      <c r="T322" s="1" t="s">
        <v>63</v>
      </c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1" t="s">
        <v>52</v>
      </c>
      <c r="AS322" s="1" t="s">
        <v>52</v>
      </c>
      <c r="AT322" s="2"/>
      <c r="AU322" s="1" t="s">
        <v>290</v>
      </c>
      <c r="AV322" s="2">
        <v>100</v>
      </c>
    </row>
    <row r="323" spans="1:48" ht="27.95" customHeight="1" x14ac:dyDescent="0.3">
      <c r="A323" s="8" t="s">
        <v>158</v>
      </c>
      <c r="B323" s="8" t="s">
        <v>159</v>
      </c>
      <c r="C323" s="8" t="s">
        <v>104</v>
      </c>
      <c r="D323" s="9">
        <v>85</v>
      </c>
      <c r="E323" s="11"/>
      <c r="F323" s="11"/>
      <c r="G323" s="11"/>
      <c r="H323" s="11"/>
      <c r="I323" s="11"/>
      <c r="J323" s="11"/>
      <c r="K323" s="11"/>
      <c r="L323" s="11"/>
      <c r="M323" s="8"/>
      <c r="N323" s="1" t="s">
        <v>160</v>
      </c>
      <c r="O323" s="1" t="s">
        <v>52</v>
      </c>
      <c r="P323" s="1" t="s">
        <v>52</v>
      </c>
      <c r="Q323" s="1" t="s">
        <v>278</v>
      </c>
      <c r="R323" s="1" t="s">
        <v>62</v>
      </c>
      <c r="S323" s="1" t="s">
        <v>63</v>
      </c>
      <c r="T323" s="1" t="s">
        <v>63</v>
      </c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1" t="s">
        <v>52</v>
      </c>
      <c r="AS323" s="1" t="s">
        <v>52</v>
      </c>
      <c r="AT323" s="2"/>
      <c r="AU323" s="1" t="s">
        <v>291</v>
      </c>
      <c r="AV323" s="2">
        <v>101</v>
      </c>
    </row>
    <row r="324" spans="1:48" ht="27.95" customHeight="1" x14ac:dyDescent="0.3">
      <c r="A324" s="8" t="s">
        <v>162</v>
      </c>
      <c r="B324" s="8" t="s">
        <v>163</v>
      </c>
      <c r="C324" s="8" t="s">
        <v>104</v>
      </c>
      <c r="D324" s="9">
        <v>22</v>
      </c>
      <c r="E324" s="11"/>
      <c r="F324" s="11"/>
      <c r="G324" s="11"/>
      <c r="H324" s="11"/>
      <c r="I324" s="11"/>
      <c r="J324" s="11"/>
      <c r="K324" s="11"/>
      <c r="L324" s="11"/>
      <c r="M324" s="8"/>
      <c r="N324" s="1" t="s">
        <v>164</v>
      </c>
      <c r="O324" s="1" t="s">
        <v>52</v>
      </c>
      <c r="P324" s="1" t="s">
        <v>52</v>
      </c>
      <c r="Q324" s="1" t="s">
        <v>278</v>
      </c>
      <c r="R324" s="1" t="s">
        <v>62</v>
      </c>
      <c r="S324" s="1" t="s">
        <v>63</v>
      </c>
      <c r="T324" s="1" t="s">
        <v>63</v>
      </c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1" t="s">
        <v>52</v>
      </c>
      <c r="AS324" s="1" t="s">
        <v>52</v>
      </c>
      <c r="AT324" s="2"/>
      <c r="AU324" s="1" t="s">
        <v>292</v>
      </c>
      <c r="AV324" s="2">
        <v>92</v>
      </c>
    </row>
    <row r="325" spans="1:48" ht="27.9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27.9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27.9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27.9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27.9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27.9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27.9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27.9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27.9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27.9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27.9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27.9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27.9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27.9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27.9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48" ht="27.9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48" ht="27.95" customHeight="1" x14ac:dyDescent="0.3">
      <c r="A341" s="8" t="s">
        <v>89</v>
      </c>
      <c r="B341" s="9"/>
      <c r="C341" s="9"/>
      <c r="D341" s="9"/>
      <c r="E341" s="9"/>
      <c r="F341" s="11"/>
      <c r="G341" s="9"/>
      <c r="H341" s="11"/>
      <c r="I341" s="9"/>
      <c r="J341" s="11"/>
      <c r="K341" s="9"/>
      <c r="L341" s="11"/>
      <c r="M341" s="9"/>
      <c r="N341" t="s">
        <v>90</v>
      </c>
    </row>
    <row r="342" spans="1:48" ht="27.95" customHeight="1" x14ac:dyDescent="0.3">
      <c r="A342" s="8" t="s">
        <v>293</v>
      </c>
      <c r="B342" s="8" t="s">
        <v>52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2"/>
      <c r="O342" s="2"/>
      <c r="P342" s="2"/>
      <c r="Q342" s="1" t="s">
        <v>294</v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27.95" customHeight="1" x14ac:dyDescent="0.3">
      <c r="A343" s="8" t="s">
        <v>170</v>
      </c>
      <c r="B343" s="8" t="s">
        <v>52</v>
      </c>
      <c r="C343" s="8" t="s">
        <v>60</v>
      </c>
      <c r="D343" s="9">
        <v>9</v>
      </c>
      <c r="E343" s="11"/>
      <c r="F343" s="11"/>
      <c r="G343" s="11"/>
      <c r="H343" s="11"/>
      <c r="I343" s="11"/>
      <c r="J343" s="11"/>
      <c r="K343" s="11"/>
      <c r="L343" s="11"/>
      <c r="M343" s="8"/>
      <c r="N343" s="1" t="s">
        <v>171</v>
      </c>
      <c r="O343" s="1" t="s">
        <v>52</v>
      </c>
      <c r="P343" s="1" t="s">
        <v>52</v>
      </c>
      <c r="Q343" s="1" t="s">
        <v>294</v>
      </c>
      <c r="R343" s="1" t="s">
        <v>62</v>
      </c>
      <c r="S343" s="1" t="s">
        <v>63</v>
      </c>
      <c r="T343" s="1" t="s">
        <v>63</v>
      </c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1" t="s">
        <v>52</v>
      </c>
      <c r="AS343" s="1" t="s">
        <v>52</v>
      </c>
      <c r="AT343" s="2"/>
      <c r="AU343" s="1" t="s">
        <v>295</v>
      </c>
      <c r="AV343" s="2">
        <v>103</v>
      </c>
    </row>
    <row r="344" spans="1:48" ht="27.95" customHeight="1" x14ac:dyDescent="0.3">
      <c r="A344" s="8" t="s">
        <v>107</v>
      </c>
      <c r="B344" s="8" t="s">
        <v>108</v>
      </c>
      <c r="C344" s="8" t="s">
        <v>109</v>
      </c>
      <c r="D344" s="9">
        <v>0.27300000000000002</v>
      </c>
      <c r="E344" s="11"/>
      <c r="F344" s="11"/>
      <c r="G344" s="11"/>
      <c r="H344" s="11"/>
      <c r="I344" s="11"/>
      <c r="J344" s="11"/>
      <c r="K344" s="11"/>
      <c r="L344" s="11"/>
      <c r="M344" s="8"/>
      <c r="N344" s="1" t="s">
        <v>110</v>
      </c>
      <c r="O344" s="1" t="s">
        <v>52</v>
      </c>
      <c r="P344" s="1" t="s">
        <v>52</v>
      </c>
      <c r="Q344" s="1" t="s">
        <v>294</v>
      </c>
      <c r="R344" s="1" t="s">
        <v>63</v>
      </c>
      <c r="S344" s="1" t="s">
        <v>63</v>
      </c>
      <c r="T344" s="1" t="s">
        <v>62</v>
      </c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1" t="s">
        <v>52</v>
      </c>
      <c r="AS344" s="1" t="s">
        <v>52</v>
      </c>
      <c r="AT344" s="2"/>
      <c r="AU344" s="1" t="s">
        <v>296</v>
      </c>
      <c r="AV344" s="2">
        <v>1351</v>
      </c>
    </row>
    <row r="345" spans="1:48" ht="27.9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27.9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27.9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27.9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27.9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27.9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27.9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27.9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27.9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27.9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27.9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27.9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27.9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27.9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27.9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27.9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27.9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27.9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27.9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48" ht="27.9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27.9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27.9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27.95" customHeight="1" x14ac:dyDescent="0.3">
      <c r="A367" s="8" t="s">
        <v>89</v>
      </c>
      <c r="B367" s="9"/>
      <c r="C367" s="9"/>
      <c r="D367" s="9"/>
      <c r="E367" s="9"/>
      <c r="F367" s="11"/>
      <c r="G367" s="9"/>
      <c r="H367" s="11"/>
      <c r="I367" s="9"/>
      <c r="J367" s="11"/>
      <c r="K367" s="9"/>
      <c r="L367" s="11"/>
      <c r="M367" s="9"/>
      <c r="N367" t="s">
        <v>90</v>
      </c>
    </row>
    <row r="368" spans="1:48" ht="27.95" customHeight="1" x14ac:dyDescent="0.3">
      <c r="A368" s="8" t="s">
        <v>297</v>
      </c>
      <c r="B368" s="8" t="s">
        <v>52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2"/>
      <c r="O368" s="2"/>
      <c r="P368" s="2"/>
      <c r="Q368" s="1" t="s">
        <v>298</v>
      </c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27.95" customHeight="1" x14ac:dyDescent="0.3">
      <c r="A369" s="8" t="s">
        <v>115</v>
      </c>
      <c r="B369" s="8" t="s">
        <v>180</v>
      </c>
      <c r="C369" s="8" t="s">
        <v>109</v>
      </c>
      <c r="D369" s="9">
        <v>0.22600000000000001</v>
      </c>
      <c r="E369" s="11"/>
      <c r="F369" s="11"/>
      <c r="G369" s="11"/>
      <c r="H369" s="11"/>
      <c r="I369" s="11"/>
      <c r="J369" s="11"/>
      <c r="K369" s="11"/>
      <c r="L369" s="11"/>
      <c r="M369" s="8"/>
      <c r="N369" s="1" t="s">
        <v>181</v>
      </c>
      <c r="O369" s="1" t="s">
        <v>52</v>
      </c>
      <c r="P369" s="1" t="s">
        <v>52</v>
      </c>
      <c r="Q369" s="1" t="s">
        <v>298</v>
      </c>
      <c r="R369" s="1" t="s">
        <v>63</v>
      </c>
      <c r="S369" s="1" t="s">
        <v>63</v>
      </c>
      <c r="T369" s="1" t="s">
        <v>62</v>
      </c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1" t="s">
        <v>52</v>
      </c>
      <c r="AS369" s="1" t="s">
        <v>52</v>
      </c>
      <c r="AT369" s="2"/>
      <c r="AU369" s="1" t="s">
        <v>299</v>
      </c>
      <c r="AV369" s="2">
        <v>105</v>
      </c>
    </row>
    <row r="370" spans="1:48" ht="27.95" customHeight="1" x14ac:dyDescent="0.3">
      <c r="A370" s="8" t="s">
        <v>115</v>
      </c>
      <c r="B370" s="8" t="s">
        <v>183</v>
      </c>
      <c r="C370" s="8" t="s">
        <v>109</v>
      </c>
      <c r="D370" s="9">
        <v>4.7E-2</v>
      </c>
      <c r="E370" s="11"/>
      <c r="F370" s="11"/>
      <c r="G370" s="11"/>
      <c r="H370" s="11"/>
      <c r="I370" s="11"/>
      <c r="J370" s="11"/>
      <c r="K370" s="11"/>
      <c r="L370" s="11"/>
      <c r="M370" s="8"/>
      <c r="N370" s="1" t="s">
        <v>184</v>
      </c>
      <c r="O370" s="1" t="s">
        <v>52</v>
      </c>
      <c r="P370" s="1" t="s">
        <v>52</v>
      </c>
      <c r="Q370" s="1" t="s">
        <v>298</v>
      </c>
      <c r="R370" s="1" t="s">
        <v>63</v>
      </c>
      <c r="S370" s="1" t="s">
        <v>63</v>
      </c>
      <c r="T370" s="1" t="s">
        <v>62</v>
      </c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1" t="s">
        <v>52</v>
      </c>
      <c r="AS370" s="1" t="s">
        <v>52</v>
      </c>
      <c r="AT370" s="2"/>
      <c r="AU370" s="1" t="s">
        <v>300</v>
      </c>
      <c r="AV370" s="2">
        <v>106</v>
      </c>
    </row>
    <row r="371" spans="1:48" ht="27.95" customHeight="1" x14ac:dyDescent="0.3">
      <c r="A371" s="8" t="s">
        <v>119</v>
      </c>
      <c r="B371" s="8" t="s">
        <v>120</v>
      </c>
      <c r="C371" s="8" t="s">
        <v>109</v>
      </c>
      <c r="D371" s="9">
        <v>0.27300000000000002</v>
      </c>
      <c r="E371" s="11"/>
      <c r="F371" s="11"/>
      <c r="G371" s="11"/>
      <c r="H371" s="11"/>
      <c r="I371" s="11"/>
      <c r="J371" s="11"/>
      <c r="K371" s="11"/>
      <c r="L371" s="11"/>
      <c r="M371" s="8"/>
      <c r="N371" s="1" t="s">
        <v>121</v>
      </c>
      <c r="O371" s="1" t="s">
        <v>52</v>
      </c>
      <c r="P371" s="1" t="s">
        <v>52</v>
      </c>
      <c r="Q371" s="1" t="s">
        <v>298</v>
      </c>
      <c r="R371" s="1" t="s">
        <v>63</v>
      </c>
      <c r="S371" s="1" t="s">
        <v>63</v>
      </c>
      <c r="T371" s="1" t="s">
        <v>62</v>
      </c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1" t="s">
        <v>52</v>
      </c>
      <c r="AS371" s="1" t="s">
        <v>52</v>
      </c>
      <c r="AT371" s="2"/>
      <c r="AU371" s="1" t="s">
        <v>301</v>
      </c>
      <c r="AV371" s="2">
        <v>1352</v>
      </c>
    </row>
    <row r="372" spans="1:48" ht="27.9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48" ht="27.9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27.9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27.9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27.9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27.9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27.9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27.9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27.9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27.9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27.9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27.9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27.9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27.9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27.9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27.9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48" ht="27.9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48" ht="27.9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48" ht="27.9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48" ht="27.9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48" ht="27.9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27.95" customHeight="1" x14ac:dyDescent="0.3">
      <c r="A393" s="8" t="s">
        <v>89</v>
      </c>
      <c r="B393" s="9"/>
      <c r="C393" s="9"/>
      <c r="D393" s="9"/>
      <c r="E393" s="9"/>
      <c r="F393" s="11"/>
      <c r="G393" s="9"/>
      <c r="H393" s="11"/>
      <c r="I393" s="9"/>
      <c r="J393" s="11"/>
      <c r="K393" s="9"/>
      <c r="L393" s="11"/>
      <c r="M393" s="9"/>
      <c r="N393" t="s">
        <v>90</v>
      </c>
    </row>
    <row r="394" spans="1:48" ht="27.95" customHeight="1" x14ac:dyDescent="0.3">
      <c r="A394" s="8" t="s">
        <v>304</v>
      </c>
      <c r="B394" s="8" t="s">
        <v>52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2"/>
      <c r="O394" s="2"/>
      <c r="P394" s="2"/>
      <c r="Q394" s="1" t="s">
        <v>305</v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27.95" customHeight="1" x14ac:dyDescent="0.3">
      <c r="A395" s="8" t="s">
        <v>58</v>
      </c>
      <c r="B395" s="8" t="s">
        <v>59</v>
      </c>
      <c r="C395" s="8" t="s">
        <v>60</v>
      </c>
      <c r="D395" s="9">
        <v>25</v>
      </c>
      <c r="E395" s="11"/>
      <c r="F395" s="11"/>
      <c r="G395" s="11"/>
      <c r="H395" s="11"/>
      <c r="I395" s="11"/>
      <c r="J395" s="11"/>
      <c r="K395" s="11"/>
      <c r="L395" s="11"/>
      <c r="M395" s="8"/>
      <c r="N395" s="1" t="s">
        <v>61</v>
      </c>
      <c r="O395" s="1" t="s">
        <v>52</v>
      </c>
      <c r="P395" s="1" t="s">
        <v>52</v>
      </c>
      <c r="Q395" s="1" t="s">
        <v>305</v>
      </c>
      <c r="R395" s="1" t="s">
        <v>62</v>
      </c>
      <c r="S395" s="1" t="s">
        <v>63</v>
      </c>
      <c r="T395" s="1" t="s">
        <v>63</v>
      </c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1" t="s">
        <v>52</v>
      </c>
      <c r="AS395" s="1" t="s">
        <v>52</v>
      </c>
      <c r="AT395" s="2"/>
      <c r="AU395" s="1" t="s">
        <v>306</v>
      </c>
      <c r="AV395" s="2">
        <v>110</v>
      </c>
    </row>
    <row r="396" spans="1:48" ht="27.95" customHeight="1" x14ac:dyDescent="0.3">
      <c r="A396" s="8" t="s">
        <v>65</v>
      </c>
      <c r="B396" s="8" t="s">
        <v>66</v>
      </c>
      <c r="C396" s="8" t="s">
        <v>60</v>
      </c>
      <c r="D396" s="9">
        <v>24</v>
      </c>
      <c r="E396" s="11"/>
      <c r="F396" s="11"/>
      <c r="G396" s="11"/>
      <c r="H396" s="11"/>
      <c r="I396" s="11"/>
      <c r="J396" s="11"/>
      <c r="K396" s="11"/>
      <c r="L396" s="11"/>
      <c r="M396" s="8"/>
      <c r="N396" s="1" t="s">
        <v>67</v>
      </c>
      <c r="O396" s="1" t="s">
        <v>52</v>
      </c>
      <c r="P396" s="1" t="s">
        <v>52</v>
      </c>
      <c r="Q396" s="1" t="s">
        <v>305</v>
      </c>
      <c r="R396" s="1" t="s">
        <v>62</v>
      </c>
      <c r="S396" s="1" t="s">
        <v>63</v>
      </c>
      <c r="T396" s="1" t="s">
        <v>63</v>
      </c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1" t="s">
        <v>52</v>
      </c>
      <c r="AS396" s="1" t="s">
        <v>52</v>
      </c>
      <c r="AT396" s="2"/>
      <c r="AU396" s="1" t="s">
        <v>307</v>
      </c>
      <c r="AV396" s="2">
        <v>112</v>
      </c>
    </row>
    <row r="397" spans="1:48" ht="27.95" customHeight="1" x14ac:dyDescent="0.3">
      <c r="A397" s="8" t="s">
        <v>69</v>
      </c>
      <c r="B397" s="8" t="s">
        <v>70</v>
      </c>
      <c r="C397" s="8" t="s">
        <v>60</v>
      </c>
      <c r="D397" s="9">
        <v>59</v>
      </c>
      <c r="E397" s="11"/>
      <c r="F397" s="11"/>
      <c r="G397" s="11"/>
      <c r="H397" s="11"/>
      <c r="I397" s="11"/>
      <c r="J397" s="11"/>
      <c r="K397" s="11"/>
      <c r="L397" s="11"/>
      <c r="M397" s="8"/>
      <c r="N397" s="1" t="s">
        <v>71</v>
      </c>
      <c r="O397" s="1" t="s">
        <v>52</v>
      </c>
      <c r="P397" s="1" t="s">
        <v>52</v>
      </c>
      <c r="Q397" s="1" t="s">
        <v>305</v>
      </c>
      <c r="R397" s="1" t="s">
        <v>62</v>
      </c>
      <c r="S397" s="1" t="s">
        <v>63</v>
      </c>
      <c r="T397" s="1" t="s">
        <v>63</v>
      </c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1" t="s">
        <v>52</v>
      </c>
      <c r="AS397" s="1" t="s">
        <v>52</v>
      </c>
      <c r="AT397" s="2"/>
      <c r="AU397" s="1" t="s">
        <v>308</v>
      </c>
      <c r="AV397" s="2">
        <v>113</v>
      </c>
    </row>
    <row r="398" spans="1:48" ht="27.95" customHeight="1" x14ac:dyDescent="0.3">
      <c r="A398" s="8" t="s">
        <v>73</v>
      </c>
      <c r="B398" s="8" t="s">
        <v>74</v>
      </c>
      <c r="C398" s="8" t="s">
        <v>60</v>
      </c>
      <c r="D398" s="9">
        <v>25</v>
      </c>
      <c r="E398" s="11"/>
      <c r="F398" s="11"/>
      <c r="G398" s="11"/>
      <c r="H398" s="11"/>
      <c r="I398" s="11"/>
      <c r="J398" s="11"/>
      <c r="K398" s="11"/>
      <c r="L398" s="11"/>
      <c r="M398" s="8"/>
      <c r="N398" s="1" t="s">
        <v>75</v>
      </c>
      <c r="O398" s="1" t="s">
        <v>52</v>
      </c>
      <c r="P398" s="1" t="s">
        <v>52</v>
      </c>
      <c r="Q398" s="1" t="s">
        <v>305</v>
      </c>
      <c r="R398" s="1" t="s">
        <v>62</v>
      </c>
      <c r="S398" s="1" t="s">
        <v>63</v>
      </c>
      <c r="T398" s="1" t="s">
        <v>63</v>
      </c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1" t="s">
        <v>52</v>
      </c>
      <c r="AS398" s="1" t="s">
        <v>52</v>
      </c>
      <c r="AT398" s="2"/>
      <c r="AU398" s="1" t="s">
        <v>309</v>
      </c>
      <c r="AV398" s="2">
        <v>114</v>
      </c>
    </row>
    <row r="399" spans="1:48" ht="27.9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27.9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3" ht="27.9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27.9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27.9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27.9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27.9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27.9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27.9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27.9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27.9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27.9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27.9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27.9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27.9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27.9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27.9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27.9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27.9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48" ht="27.9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48" ht="27.95" customHeight="1" x14ac:dyDescent="0.3">
      <c r="A419" s="8" t="s">
        <v>89</v>
      </c>
      <c r="B419" s="9"/>
      <c r="C419" s="9"/>
      <c r="D419" s="9"/>
      <c r="E419" s="9"/>
      <c r="F419" s="11"/>
      <c r="G419" s="9"/>
      <c r="H419" s="11"/>
      <c r="I419" s="9"/>
      <c r="J419" s="11"/>
      <c r="K419" s="9"/>
      <c r="L419" s="11"/>
      <c r="M419" s="9"/>
      <c r="N419" t="s">
        <v>90</v>
      </c>
    </row>
    <row r="420" spans="1:48" ht="27.95" customHeight="1" x14ac:dyDescent="0.3">
      <c r="A420" s="8" t="s">
        <v>310</v>
      </c>
      <c r="B420" s="8" t="s">
        <v>52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2"/>
      <c r="O420" s="2"/>
      <c r="P420" s="2"/>
      <c r="Q420" s="1" t="s">
        <v>311</v>
      </c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27.95" customHeight="1" x14ac:dyDescent="0.3">
      <c r="A421" s="8" t="s">
        <v>312</v>
      </c>
      <c r="B421" s="8" t="s">
        <v>313</v>
      </c>
      <c r="C421" s="8" t="s">
        <v>82</v>
      </c>
      <c r="D421" s="9">
        <v>1</v>
      </c>
      <c r="E421" s="11"/>
      <c r="F421" s="11"/>
      <c r="G421" s="11"/>
      <c r="H421" s="11"/>
      <c r="I421" s="11"/>
      <c r="J421" s="11"/>
      <c r="K421" s="11"/>
      <c r="L421" s="11"/>
      <c r="M421" s="8"/>
      <c r="N421" s="1" t="s">
        <v>314</v>
      </c>
      <c r="O421" s="1" t="s">
        <v>52</v>
      </c>
      <c r="P421" s="1" t="s">
        <v>52</v>
      </c>
      <c r="Q421" s="1" t="s">
        <v>311</v>
      </c>
      <c r="R421" s="1" t="s">
        <v>62</v>
      </c>
      <c r="S421" s="1" t="s">
        <v>63</v>
      </c>
      <c r="T421" s="1" t="s">
        <v>63</v>
      </c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1" t="s">
        <v>52</v>
      </c>
      <c r="AS421" s="1" t="s">
        <v>52</v>
      </c>
      <c r="AT421" s="2"/>
      <c r="AU421" s="1" t="s">
        <v>315</v>
      </c>
      <c r="AV421" s="2">
        <v>127</v>
      </c>
    </row>
    <row r="422" spans="1:48" ht="27.95" customHeight="1" x14ac:dyDescent="0.3">
      <c r="A422" s="8" t="s">
        <v>316</v>
      </c>
      <c r="B422" s="8" t="s">
        <v>317</v>
      </c>
      <c r="C422" s="8" t="s">
        <v>82</v>
      </c>
      <c r="D422" s="9">
        <v>1</v>
      </c>
      <c r="E422" s="11"/>
      <c r="F422" s="11"/>
      <c r="G422" s="11"/>
      <c r="H422" s="11"/>
      <c r="I422" s="11"/>
      <c r="J422" s="11"/>
      <c r="K422" s="11"/>
      <c r="L422" s="11"/>
      <c r="M422" s="8"/>
      <c r="N422" s="1" t="s">
        <v>318</v>
      </c>
      <c r="O422" s="1" t="s">
        <v>52</v>
      </c>
      <c r="P422" s="1" t="s">
        <v>52</v>
      </c>
      <c r="Q422" s="1" t="s">
        <v>311</v>
      </c>
      <c r="R422" s="1" t="s">
        <v>62</v>
      </c>
      <c r="S422" s="1" t="s">
        <v>63</v>
      </c>
      <c r="T422" s="1" t="s">
        <v>63</v>
      </c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1" t="s">
        <v>52</v>
      </c>
      <c r="AS422" s="1" t="s">
        <v>52</v>
      </c>
      <c r="AT422" s="2"/>
      <c r="AU422" s="1" t="s">
        <v>319</v>
      </c>
      <c r="AV422" s="2">
        <v>128</v>
      </c>
    </row>
    <row r="423" spans="1:48" ht="27.95" customHeight="1" x14ac:dyDescent="0.3">
      <c r="A423" s="8" t="s">
        <v>320</v>
      </c>
      <c r="B423" s="8" t="s">
        <v>321</v>
      </c>
      <c r="C423" s="8" t="s">
        <v>82</v>
      </c>
      <c r="D423" s="9">
        <v>1</v>
      </c>
      <c r="E423" s="11"/>
      <c r="F423" s="11"/>
      <c r="G423" s="11"/>
      <c r="H423" s="11"/>
      <c r="I423" s="11"/>
      <c r="J423" s="11"/>
      <c r="K423" s="11"/>
      <c r="L423" s="11"/>
      <c r="M423" s="8"/>
      <c r="N423" s="1" t="s">
        <v>322</v>
      </c>
      <c r="O423" s="1" t="s">
        <v>52</v>
      </c>
      <c r="P423" s="1" t="s">
        <v>52</v>
      </c>
      <c r="Q423" s="1" t="s">
        <v>311</v>
      </c>
      <c r="R423" s="1" t="s">
        <v>62</v>
      </c>
      <c r="S423" s="1" t="s">
        <v>63</v>
      </c>
      <c r="T423" s="1" t="s">
        <v>63</v>
      </c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1" t="s">
        <v>52</v>
      </c>
      <c r="AS423" s="1" t="s">
        <v>52</v>
      </c>
      <c r="AT423" s="2"/>
      <c r="AU423" s="1" t="s">
        <v>323</v>
      </c>
      <c r="AV423" s="2">
        <v>129</v>
      </c>
    </row>
    <row r="424" spans="1:48" ht="27.95" customHeight="1" x14ac:dyDescent="0.3">
      <c r="A424" s="8" t="s">
        <v>324</v>
      </c>
      <c r="B424" s="8" t="s">
        <v>325</v>
      </c>
      <c r="C424" s="8" t="s">
        <v>82</v>
      </c>
      <c r="D424" s="9">
        <v>1</v>
      </c>
      <c r="E424" s="11"/>
      <c r="F424" s="11"/>
      <c r="G424" s="11"/>
      <c r="H424" s="11"/>
      <c r="I424" s="11"/>
      <c r="J424" s="11"/>
      <c r="K424" s="11"/>
      <c r="L424" s="11"/>
      <c r="M424" s="8"/>
      <c r="N424" s="1" t="s">
        <v>326</v>
      </c>
      <c r="O424" s="1" t="s">
        <v>52</v>
      </c>
      <c r="P424" s="1" t="s">
        <v>52</v>
      </c>
      <c r="Q424" s="1" t="s">
        <v>311</v>
      </c>
      <c r="R424" s="1" t="s">
        <v>62</v>
      </c>
      <c r="S424" s="1" t="s">
        <v>63</v>
      </c>
      <c r="T424" s="1" t="s">
        <v>63</v>
      </c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1" t="s">
        <v>52</v>
      </c>
      <c r="AS424" s="1" t="s">
        <v>52</v>
      </c>
      <c r="AT424" s="2"/>
      <c r="AU424" s="1" t="s">
        <v>327</v>
      </c>
      <c r="AV424" s="2">
        <v>130</v>
      </c>
    </row>
    <row r="425" spans="1:48" ht="27.95" customHeight="1" x14ac:dyDescent="0.3">
      <c r="A425" s="8" t="s">
        <v>328</v>
      </c>
      <c r="B425" s="8" t="s">
        <v>329</v>
      </c>
      <c r="C425" s="8" t="s">
        <v>82</v>
      </c>
      <c r="D425" s="9">
        <v>1</v>
      </c>
      <c r="E425" s="11"/>
      <c r="F425" s="11"/>
      <c r="G425" s="11"/>
      <c r="H425" s="11"/>
      <c r="I425" s="11"/>
      <c r="J425" s="11"/>
      <c r="K425" s="11"/>
      <c r="L425" s="11"/>
      <c r="M425" s="8"/>
      <c r="N425" s="1" t="s">
        <v>330</v>
      </c>
      <c r="O425" s="1" t="s">
        <v>52</v>
      </c>
      <c r="P425" s="1" t="s">
        <v>52</v>
      </c>
      <c r="Q425" s="1" t="s">
        <v>311</v>
      </c>
      <c r="R425" s="1" t="s">
        <v>62</v>
      </c>
      <c r="S425" s="1" t="s">
        <v>63</v>
      </c>
      <c r="T425" s="1" t="s">
        <v>63</v>
      </c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1" t="s">
        <v>52</v>
      </c>
      <c r="AS425" s="1" t="s">
        <v>52</v>
      </c>
      <c r="AT425" s="2"/>
      <c r="AU425" s="1" t="s">
        <v>331</v>
      </c>
      <c r="AV425" s="2">
        <v>131</v>
      </c>
    </row>
    <row r="426" spans="1:48" ht="27.95" customHeight="1" x14ac:dyDescent="0.3">
      <c r="A426" s="8" t="s">
        <v>332</v>
      </c>
      <c r="B426" s="8" t="s">
        <v>333</v>
      </c>
      <c r="C426" s="8" t="s">
        <v>227</v>
      </c>
      <c r="D426" s="9">
        <v>1</v>
      </c>
      <c r="E426" s="11"/>
      <c r="F426" s="11"/>
      <c r="G426" s="11"/>
      <c r="H426" s="11"/>
      <c r="I426" s="11"/>
      <c r="J426" s="11"/>
      <c r="K426" s="11"/>
      <c r="L426" s="11"/>
      <c r="M426" s="8"/>
      <c r="N426" s="1" t="s">
        <v>334</v>
      </c>
      <c r="O426" s="1" t="s">
        <v>52</v>
      </c>
      <c r="P426" s="1" t="s">
        <v>52</v>
      </c>
      <c r="Q426" s="1" t="s">
        <v>311</v>
      </c>
      <c r="R426" s="1" t="s">
        <v>63</v>
      </c>
      <c r="S426" s="1" t="s">
        <v>63</v>
      </c>
      <c r="T426" s="1" t="s">
        <v>62</v>
      </c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1" t="s">
        <v>52</v>
      </c>
      <c r="AS426" s="1" t="s">
        <v>52</v>
      </c>
      <c r="AT426" s="2"/>
      <c r="AU426" s="1" t="s">
        <v>335</v>
      </c>
      <c r="AV426" s="2">
        <v>123</v>
      </c>
    </row>
    <row r="427" spans="1:48" ht="27.95" customHeight="1" x14ac:dyDescent="0.3">
      <c r="A427" s="8" t="s">
        <v>225</v>
      </c>
      <c r="B427" s="8" t="s">
        <v>336</v>
      </c>
      <c r="C427" s="8" t="s">
        <v>227</v>
      </c>
      <c r="D427" s="9">
        <v>1</v>
      </c>
      <c r="E427" s="11"/>
      <c r="F427" s="11"/>
      <c r="G427" s="11"/>
      <c r="H427" s="11"/>
      <c r="I427" s="11"/>
      <c r="J427" s="11"/>
      <c r="K427" s="11"/>
      <c r="L427" s="11"/>
      <c r="M427" s="8"/>
      <c r="N427" s="1" t="s">
        <v>337</v>
      </c>
      <c r="O427" s="1" t="s">
        <v>52</v>
      </c>
      <c r="P427" s="1" t="s">
        <v>52</v>
      </c>
      <c r="Q427" s="1" t="s">
        <v>311</v>
      </c>
      <c r="R427" s="1" t="s">
        <v>63</v>
      </c>
      <c r="S427" s="1" t="s">
        <v>63</v>
      </c>
      <c r="T427" s="1" t="s">
        <v>62</v>
      </c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1" t="s">
        <v>52</v>
      </c>
      <c r="AS427" s="1" t="s">
        <v>52</v>
      </c>
      <c r="AT427" s="2"/>
      <c r="AU427" s="1" t="s">
        <v>338</v>
      </c>
      <c r="AV427" s="2">
        <v>124</v>
      </c>
    </row>
    <row r="428" spans="1:48" ht="27.95" customHeight="1" x14ac:dyDescent="0.3">
      <c r="A428" s="8" t="s">
        <v>225</v>
      </c>
      <c r="B428" s="8" t="s">
        <v>226</v>
      </c>
      <c r="C428" s="8" t="s">
        <v>227</v>
      </c>
      <c r="D428" s="9">
        <v>2</v>
      </c>
      <c r="E428" s="11"/>
      <c r="F428" s="11"/>
      <c r="G428" s="11"/>
      <c r="H428" s="11"/>
      <c r="I428" s="11"/>
      <c r="J428" s="11"/>
      <c r="K428" s="11"/>
      <c r="L428" s="11"/>
      <c r="M428" s="8"/>
      <c r="N428" s="1" t="s">
        <v>228</v>
      </c>
      <c r="O428" s="1" t="s">
        <v>52</v>
      </c>
      <c r="P428" s="1" t="s">
        <v>52</v>
      </c>
      <c r="Q428" s="1" t="s">
        <v>311</v>
      </c>
      <c r="R428" s="1" t="s">
        <v>63</v>
      </c>
      <c r="S428" s="1" t="s">
        <v>63</v>
      </c>
      <c r="T428" s="1" t="s">
        <v>62</v>
      </c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1" t="s">
        <v>52</v>
      </c>
      <c r="AS428" s="1" t="s">
        <v>52</v>
      </c>
      <c r="AT428" s="2"/>
      <c r="AU428" s="1" t="s">
        <v>339</v>
      </c>
      <c r="AV428" s="2">
        <v>125</v>
      </c>
    </row>
    <row r="429" spans="1:48" ht="27.95" customHeight="1" x14ac:dyDescent="0.3">
      <c r="A429" s="8" t="s">
        <v>340</v>
      </c>
      <c r="B429" s="8" t="s">
        <v>52</v>
      </c>
      <c r="C429" s="8" t="s">
        <v>227</v>
      </c>
      <c r="D429" s="9">
        <v>1</v>
      </c>
      <c r="E429" s="11"/>
      <c r="F429" s="11"/>
      <c r="G429" s="11"/>
      <c r="H429" s="11"/>
      <c r="I429" s="11"/>
      <c r="J429" s="11"/>
      <c r="K429" s="11"/>
      <c r="L429" s="11"/>
      <c r="M429" s="8"/>
      <c r="N429" s="1" t="s">
        <v>341</v>
      </c>
      <c r="O429" s="1" t="s">
        <v>52</v>
      </c>
      <c r="P429" s="1" t="s">
        <v>52</v>
      </c>
      <c r="Q429" s="1" t="s">
        <v>311</v>
      </c>
      <c r="R429" s="1" t="s">
        <v>63</v>
      </c>
      <c r="S429" s="1" t="s">
        <v>63</v>
      </c>
      <c r="T429" s="1" t="s">
        <v>62</v>
      </c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1" t="s">
        <v>52</v>
      </c>
      <c r="AS429" s="1" t="s">
        <v>52</v>
      </c>
      <c r="AT429" s="2"/>
      <c r="AU429" s="1" t="s">
        <v>342</v>
      </c>
      <c r="AV429" s="2">
        <v>126</v>
      </c>
    </row>
    <row r="430" spans="1:48" ht="27.95" customHeight="1" x14ac:dyDescent="0.3">
      <c r="A430" s="8" t="s">
        <v>230</v>
      </c>
      <c r="B430" s="8" t="s">
        <v>231</v>
      </c>
      <c r="C430" s="8" t="s">
        <v>232</v>
      </c>
      <c r="D430" s="9">
        <v>2</v>
      </c>
      <c r="E430" s="11"/>
      <c r="F430" s="11"/>
      <c r="G430" s="11"/>
      <c r="H430" s="11"/>
      <c r="I430" s="11"/>
      <c r="J430" s="11"/>
      <c r="K430" s="11"/>
      <c r="L430" s="11"/>
      <c r="M430" s="8"/>
      <c r="N430" s="1" t="s">
        <v>233</v>
      </c>
      <c r="O430" s="1" t="s">
        <v>52</v>
      </c>
      <c r="P430" s="1" t="s">
        <v>52</v>
      </c>
      <c r="Q430" s="1" t="s">
        <v>311</v>
      </c>
      <c r="R430" s="1" t="s">
        <v>62</v>
      </c>
      <c r="S430" s="1" t="s">
        <v>63</v>
      </c>
      <c r="T430" s="1" t="s">
        <v>63</v>
      </c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1" t="s">
        <v>52</v>
      </c>
      <c r="AS430" s="1" t="s">
        <v>52</v>
      </c>
      <c r="AT430" s="2"/>
      <c r="AU430" s="1" t="s">
        <v>343</v>
      </c>
      <c r="AV430" s="2">
        <v>132</v>
      </c>
    </row>
    <row r="431" spans="1:48" ht="27.95" customHeight="1" x14ac:dyDescent="0.3">
      <c r="A431" s="8" t="s">
        <v>344</v>
      </c>
      <c r="B431" s="8" t="s">
        <v>231</v>
      </c>
      <c r="C431" s="8" t="s">
        <v>232</v>
      </c>
      <c r="D431" s="9">
        <v>1</v>
      </c>
      <c r="E431" s="11"/>
      <c r="F431" s="11"/>
      <c r="G431" s="11"/>
      <c r="H431" s="11"/>
      <c r="I431" s="11"/>
      <c r="J431" s="11"/>
      <c r="K431" s="11"/>
      <c r="L431" s="11"/>
      <c r="M431" s="8"/>
      <c r="N431" s="1" t="s">
        <v>345</v>
      </c>
      <c r="O431" s="1" t="s">
        <v>52</v>
      </c>
      <c r="P431" s="1" t="s">
        <v>52</v>
      </c>
      <c r="Q431" s="1" t="s">
        <v>311</v>
      </c>
      <c r="R431" s="1" t="s">
        <v>62</v>
      </c>
      <c r="S431" s="1" t="s">
        <v>63</v>
      </c>
      <c r="T431" s="1" t="s">
        <v>63</v>
      </c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1" t="s">
        <v>52</v>
      </c>
      <c r="AS431" s="1" t="s">
        <v>52</v>
      </c>
      <c r="AT431" s="2"/>
      <c r="AU431" s="1" t="s">
        <v>346</v>
      </c>
      <c r="AV431" s="2">
        <v>133</v>
      </c>
    </row>
    <row r="432" spans="1:48" ht="27.95" customHeight="1" x14ac:dyDescent="0.3">
      <c r="A432" s="8" t="s">
        <v>235</v>
      </c>
      <c r="B432" s="8" t="s">
        <v>236</v>
      </c>
      <c r="C432" s="8" t="s">
        <v>237</v>
      </c>
      <c r="D432" s="9">
        <v>6</v>
      </c>
      <c r="E432" s="11"/>
      <c r="F432" s="11"/>
      <c r="G432" s="11"/>
      <c r="H432" s="11"/>
      <c r="I432" s="11"/>
      <c r="J432" s="11"/>
      <c r="K432" s="11"/>
      <c r="L432" s="11"/>
      <c r="M432" s="8"/>
      <c r="N432" s="1" t="s">
        <v>238</v>
      </c>
      <c r="O432" s="1" t="s">
        <v>52</v>
      </c>
      <c r="P432" s="1" t="s">
        <v>52</v>
      </c>
      <c r="Q432" s="1" t="s">
        <v>311</v>
      </c>
      <c r="R432" s="1" t="s">
        <v>63</v>
      </c>
      <c r="S432" s="1" t="s">
        <v>63</v>
      </c>
      <c r="T432" s="1" t="s">
        <v>62</v>
      </c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1" t="s">
        <v>52</v>
      </c>
      <c r="AS432" s="1" t="s">
        <v>52</v>
      </c>
      <c r="AT432" s="2"/>
      <c r="AU432" s="1" t="s">
        <v>347</v>
      </c>
      <c r="AV432" s="2">
        <v>122</v>
      </c>
    </row>
    <row r="433" spans="1:48" ht="27.95" customHeight="1" x14ac:dyDescent="0.3">
      <c r="A433" s="8" t="s">
        <v>348</v>
      </c>
      <c r="B433" s="8" t="s">
        <v>349</v>
      </c>
      <c r="C433" s="8" t="s">
        <v>60</v>
      </c>
      <c r="D433" s="9">
        <v>5</v>
      </c>
      <c r="E433" s="11"/>
      <c r="F433" s="11"/>
      <c r="G433" s="11"/>
      <c r="H433" s="11"/>
      <c r="I433" s="11"/>
      <c r="J433" s="11"/>
      <c r="K433" s="11"/>
      <c r="L433" s="11"/>
      <c r="M433" s="8"/>
      <c r="N433" s="1" t="s">
        <v>350</v>
      </c>
      <c r="O433" s="1" t="s">
        <v>52</v>
      </c>
      <c r="P433" s="1" t="s">
        <v>52</v>
      </c>
      <c r="Q433" s="1" t="s">
        <v>311</v>
      </c>
      <c r="R433" s="1" t="s">
        <v>62</v>
      </c>
      <c r="S433" s="1" t="s">
        <v>63</v>
      </c>
      <c r="T433" s="1" t="s">
        <v>63</v>
      </c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1" t="s">
        <v>52</v>
      </c>
      <c r="AS433" s="1" t="s">
        <v>52</v>
      </c>
      <c r="AT433" s="2"/>
      <c r="AU433" s="1" t="s">
        <v>351</v>
      </c>
      <c r="AV433" s="2">
        <v>137</v>
      </c>
    </row>
    <row r="434" spans="1:48" ht="27.95" customHeight="1" x14ac:dyDescent="0.3">
      <c r="A434" s="8" t="s">
        <v>352</v>
      </c>
      <c r="B434" s="8" t="s">
        <v>353</v>
      </c>
      <c r="C434" s="8" t="s">
        <v>60</v>
      </c>
      <c r="D434" s="9">
        <v>5</v>
      </c>
      <c r="E434" s="11"/>
      <c r="F434" s="11"/>
      <c r="G434" s="11"/>
      <c r="H434" s="11"/>
      <c r="I434" s="11"/>
      <c r="J434" s="11"/>
      <c r="K434" s="11"/>
      <c r="L434" s="11"/>
      <c r="M434" s="8"/>
      <c r="N434" s="1" t="s">
        <v>354</v>
      </c>
      <c r="O434" s="1" t="s">
        <v>52</v>
      </c>
      <c r="P434" s="1" t="s">
        <v>52</v>
      </c>
      <c r="Q434" s="1" t="s">
        <v>311</v>
      </c>
      <c r="R434" s="1" t="s">
        <v>62</v>
      </c>
      <c r="S434" s="1" t="s">
        <v>63</v>
      </c>
      <c r="T434" s="1" t="s">
        <v>63</v>
      </c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1" t="s">
        <v>52</v>
      </c>
      <c r="AS434" s="1" t="s">
        <v>52</v>
      </c>
      <c r="AT434" s="2"/>
      <c r="AU434" s="1" t="s">
        <v>355</v>
      </c>
      <c r="AV434" s="2">
        <v>138</v>
      </c>
    </row>
    <row r="435" spans="1:48" ht="27.95" customHeight="1" x14ac:dyDescent="0.3">
      <c r="A435" s="8" t="s">
        <v>144</v>
      </c>
      <c r="B435" s="8" t="s">
        <v>52</v>
      </c>
      <c r="C435" s="8" t="s">
        <v>104</v>
      </c>
      <c r="D435" s="9">
        <v>23</v>
      </c>
      <c r="E435" s="11"/>
      <c r="F435" s="11"/>
      <c r="G435" s="11"/>
      <c r="H435" s="11"/>
      <c r="I435" s="11"/>
      <c r="J435" s="11"/>
      <c r="K435" s="11"/>
      <c r="L435" s="11"/>
      <c r="M435" s="8"/>
      <c r="N435" s="1" t="s">
        <v>145</v>
      </c>
      <c r="O435" s="1" t="s">
        <v>52</v>
      </c>
      <c r="P435" s="1" t="s">
        <v>52</v>
      </c>
      <c r="Q435" s="1" t="s">
        <v>311</v>
      </c>
      <c r="R435" s="1" t="s">
        <v>62</v>
      </c>
      <c r="S435" s="1" t="s">
        <v>63</v>
      </c>
      <c r="T435" s="1" t="s">
        <v>63</v>
      </c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1" t="s">
        <v>52</v>
      </c>
      <c r="AS435" s="1" t="s">
        <v>52</v>
      </c>
      <c r="AT435" s="2"/>
      <c r="AU435" s="1" t="s">
        <v>356</v>
      </c>
      <c r="AV435" s="2">
        <v>118</v>
      </c>
    </row>
    <row r="436" spans="1:48" ht="27.95" customHeight="1" x14ac:dyDescent="0.3">
      <c r="A436" s="8" t="s">
        <v>147</v>
      </c>
      <c r="B436" s="8" t="s">
        <v>52</v>
      </c>
      <c r="C436" s="8" t="s">
        <v>60</v>
      </c>
      <c r="D436" s="9">
        <v>1</v>
      </c>
      <c r="E436" s="11"/>
      <c r="F436" s="11"/>
      <c r="G436" s="11"/>
      <c r="H436" s="11"/>
      <c r="I436" s="11"/>
      <c r="J436" s="11"/>
      <c r="K436" s="11"/>
      <c r="L436" s="11"/>
      <c r="M436" s="8"/>
      <c r="N436" s="1" t="s">
        <v>148</v>
      </c>
      <c r="O436" s="1" t="s">
        <v>52</v>
      </c>
      <c r="P436" s="1" t="s">
        <v>52</v>
      </c>
      <c r="Q436" s="1" t="s">
        <v>311</v>
      </c>
      <c r="R436" s="1" t="s">
        <v>63</v>
      </c>
      <c r="S436" s="1" t="s">
        <v>63</v>
      </c>
      <c r="T436" s="1" t="s">
        <v>62</v>
      </c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1" t="s">
        <v>52</v>
      </c>
      <c r="AS436" s="1" t="s">
        <v>52</v>
      </c>
      <c r="AT436" s="2"/>
      <c r="AU436" s="1" t="s">
        <v>357</v>
      </c>
      <c r="AV436" s="2">
        <v>120</v>
      </c>
    </row>
    <row r="437" spans="1:48" ht="27.95" customHeight="1" x14ac:dyDescent="0.3">
      <c r="A437" s="8" t="s">
        <v>150</v>
      </c>
      <c r="B437" s="8" t="s">
        <v>151</v>
      </c>
      <c r="C437" s="8" t="s">
        <v>60</v>
      </c>
      <c r="D437" s="9">
        <v>5</v>
      </c>
      <c r="E437" s="11"/>
      <c r="F437" s="11"/>
      <c r="G437" s="11"/>
      <c r="H437" s="11"/>
      <c r="I437" s="11"/>
      <c r="J437" s="11"/>
      <c r="K437" s="11"/>
      <c r="L437" s="11"/>
      <c r="M437" s="8"/>
      <c r="N437" s="1" t="s">
        <v>152</v>
      </c>
      <c r="O437" s="1" t="s">
        <v>52</v>
      </c>
      <c r="P437" s="1" t="s">
        <v>52</v>
      </c>
      <c r="Q437" s="1" t="s">
        <v>311</v>
      </c>
      <c r="R437" s="1" t="s">
        <v>63</v>
      </c>
      <c r="S437" s="1" t="s">
        <v>63</v>
      </c>
      <c r="T437" s="1" t="s">
        <v>62</v>
      </c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1" t="s">
        <v>52</v>
      </c>
      <c r="AS437" s="1" t="s">
        <v>52</v>
      </c>
      <c r="AT437" s="2"/>
      <c r="AU437" s="1" t="s">
        <v>358</v>
      </c>
      <c r="AV437" s="2">
        <v>121</v>
      </c>
    </row>
    <row r="438" spans="1:48" ht="27.95" customHeight="1" x14ac:dyDescent="0.3">
      <c r="A438" s="8" t="s">
        <v>154</v>
      </c>
      <c r="B438" s="8" t="s">
        <v>155</v>
      </c>
      <c r="C438" s="8" t="s">
        <v>60</v>
      </c>
      <c r="D438" s="9">
        <v>5</v>
      </c>
      <c r="E438" s="11"/>
      <c r="F438" s="11"/>
      <c r="G438" s="11"/>
      <c r="H438" s="11"/>
      <c r="I438" s="11"/>
      <c r="J438" s="11"/>
      <c r="K438" s="11"/>
      <c r="L438" s="11"/>
      <c r="M438" s="8"/>
      <c r="N438" s="1" t="s">
        <v>156</v>
      </c>
      <c r="O438" s="1" t="s">
        <v>52</v>
      </c>
      <c r="P438" s="1" t="s">
        <v>52</v>
      </c>
      <c r="Q438" s="1" t="s">
        <v>311</v>
      </c>
      <c r="R438" s="1" t="s">
        <v>62</v>
      </c>
      <c r="S438" s="1" t="s">
        <v>63</v>
      </c>
      <c r="T438" s="1" t="s">
        <v>63</v>
      </c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1" t="s">
        <v>52</v>
      </c>
      <c r="AS438" s="1" t="s">
        <v>52</v>
      </c>
      <c r="AT438" s="2"/>
      <c r="AU438" s="1" t="s">
        <v>359</v>
      </c>
      <c r="AV438" s="2">
        <v>134</v>
      </c>
    </row>
    <row r="439" spans="1:48" ht="27.95" customHeight="1" x14ac:dyDescent="0.3">
      <c r="A439" s="8" t="s">
        <v>158</v>
      </c>
      <c r="B439" s="8" t="s">
        <v>159</v>
      </c>
      <c r="C439" s="8" t="s">
        <v>104</v>
      </c>
      <c r="D439" s="9">
        <v>26</v>
      </c>
      <c r="E439" s="11"/>
      <c r="F439" s="11"/>
      <c r="G439" s="11"/>
      <c r="H439" s="11"/>
      <c r="I439" s="11"/>
      <c r="J439" s="11"/>
      <c r="K439" s="11"/>
      <c r="L439" s="11"/>
      <c r="M439" s="8"/>
      <c r="N439" s="1" t="s">
        <v>160</v>
      </c>
      <c r="O439" s="1" t="s">
        <v>52</v>
      </c>
      <c r="P439" s="1" t="s">
        <v>52</v>
      </c>
      <c r="Q439" s="1" t="s">
        <v>311</v>
      </c>
      <c r="R439" s="1" t="s">
        <v>62</v>
      </c>
      <c r="S439" s="1" t="s">
        <v>63</v>
      </c>
      <c r="T439" s="1" t="s">
        <v>63</v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1" t="s">
        <v>52</v>
      </c>
      <c r="AS439" s="1" t="s">
        <v>52</v>
      </c>
      <c r="AT439" s="2"/>
      <c r="AU439" s="1" t="s">
        <v>360</v>
      </c>
      <c r="AV439" s="2">
        <v>135</v>
      </c>
    </row>
    <row r="440" spans="1:48" ht="27.95" customHeight="1" x14ac:dyDescent="0.3">
      <c r="A440" s="8" t="s">
        <v>162</v>
      </c>
      <c r="B440" s="8" t="s">
        <v>163</v>
      </c>
      <c r="C440" s="8" t="s">
        <v>104</v>
      </c>
      <c r="D440" s="9">
        <v>23</v>
      </c>
      <c r="E440" s="11"/>
      <c r="F440" s="11"/>
      <c r="G440" s="11"/>
      <c r="H440" s="11"/>
      <c r="I440" s="11"/>
      <c r="J440" s="11"/>
      <c r="K440" s="11"/>
      <c r="L440" s="11"/>
      <c r="M440" s="8"/>
      <c r="N440" s="1" t="s">
        <v>164</v>
      </c>
      <c r="O440" s="1" t="s">
        <v>52</v>
      </c>
      <c r="P440" s="1" t="s">
        <v>52</v>
      </c>
      <c r="Q440" s="1" t="s">
        <v>311</v>
      </c>
      <c r="R440" s="1" t="s">
        <v>62</v>
      </c>
      <c r="S440" s="1" t="s">
        <v>63</v>
      </c>
      <c r="T440" s="1" t="s">
        <v>63</v>
      </c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1" t="s">
        <v>52</v>
      </c>
      <c r="AS440" s="1" t="s">
        <v>52</v>
      </c>
      <c r="AT440" s="2"/>
      <c r="AU440" s="1" t="s">
        <v>361</v>
      </c>
      <c r="AV440" s="2">
        <v>116</v>
      </c>
    </row>
    <row r="441" spans="1:48" ht="27.9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27.9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27.9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27.9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27.95" customHeight="1" x14ac:dyDescent="0.3">
      <c r="A445" s="8" t="s">
        <v>89</v>
      </c>
      <c r="B445" s="9"/>
      <c r="C445" s="9"/>
      <c r="D445" s="9"/>
      <c r="E445" s="9"/>
      <c r="F445" s="11"/>
      <c r="G445" s="9"/>
      <c r="H445" s="11"/>
      <c r="I445" s="9"/>
      <c r="J445" s="11"/>
      <c r="K445" s="9"/>
      <c r="L445" s="11"/>
      <c r="M445" s="9"/>
      <c r="N445" t="s">
        <v>90</v>
      </c>
    </row>
    <row r="446" spans="1:48" ht="27.95" customHeight="1" x14ac:dyDescent="0.3">
      <c r="A446" s="8" t="s">
        <v>362</v>
      </c>
      <c r="B446" s="8" t="s">
        <v>52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2"/>
      <c r="O446" s="2"/>
      <c r="P446" s="2"/>
      <c r="Q446" s="1" t="s">
        <v>363</v>
      </c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27.95" customHeight="1" x14ac:dyDescent="0.3">
      <c r="A447" s="8" t="s">
        <v>93</v>
      </c>
      <c r="B447" s="8" t="s">
        <v>94</v>
      </c>
      <c r="C447" s="8" t="s">
        <v>60</v>
      </c>
      <c r="D447" s="9">
        <v>59</v>
      </c>
      <c r="E447" s="11"/>
      <c r="F447" s="11"/>
      <c r="G447" s="11"/>
      <c r="H447" s="11"/>
      <c r="I447" s="11"/>
      <c r="J447" s="11"/>
      <c r="K447" s="11"/>
      <c r="L447" s="11"/>
      <c r="M447" s="8"/>
      <c r="N447" s="1" t="s">
        <v>95</v>
      </c>
      <c r="O447" s="1" t="s">
        <v>52</v>
      </c>
      <c r="P447" s="1" t="s">
        <v>52</v>
      </c>
      <c r="Q447" s="1" t="s">
        <v>363</v>
      </c>
      <c r="R447" s="1" t="s">
        <v>62</v>
      </c>
      <c r="S447" s="1" t="s">
        <v>63</v>
      </c>
      <c r="T447" s="1" t="s">
        <v>63</v>
      </c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1" t="s">
        <v>52</v>
      </c>
      <c r="AS447" s="1" t="s">
        <v>52</v>
      </c>
      <c r="AT447" s="2"/>
      <c r="AU447" s="1" t="s">
        <v>364</v>
      </c>
      <c r="AV447" s="2">
        <v>140</v>
      </c>
    </row>
    <row r="448" spans="1:48" ht="27.95" customHeight="1" x14ac:dyDescent="0.3">
      <c r="A448" s="8" t="s">
        <v>93</v>
      </c>
      <c r="B448" s="8" t="s">
        <v>97</v>
      </c>
      <c r="C448" s="8" t="s">
        <v>60</v>
      </c>
      <c r="D448" s="9">
        <v>25</v>
      </c>
      <c r="E448" s="11"/>
      <c r="F448" s="11"/>
      <c r="G448" s="11"/>
      <c r="H448" s="11"/>
      <c r="I448" s="11"/>
      <c r="J448" s="11"/>
      <c r="K448" s="11"/>
      <c r="L448" s="11"/>
      <c r="M448" s="8"/>
      <c r="N448" s="1" t="s">
        <v>98</v>
      </c>
      <c r="O448" s="1" t="s">
        <v>52</v>
      </c>
      <c r="P448" s="1" t="s">
        <v>52</v>
      </c>
      <c r="Q448" s="1" t="s">
        <v>363</v>
      </c>
      <c r="R448" s="1" t="s">
        <v>62</v>
      </c>
      <c r="S448" s="1" t="s">
        <v>63</v>
      </c>
      <c r="T448" s="1" t="s">
        <v>63</v>
      </c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1" t="s">
        <v>52</v>
      </c>
      <c r="AS448" s="1" t="s">
        <v>52</v>
      </c>
      <c r="AT448" s="2"/>
      <c r="AU448" s="1" t="s">
        <v>365</v>
      </c>
      <c r="AV448" s="2">
        <v>141</v>
      </c>
    </row>
    <row r="449" spans="1:48" ht="27.95" customHeight="1" x14ac:dyDescent="0.3">
      <c r="A449" s="8" t="s">
        <v>100</v>
      </c>
      <c r="B449" s="8" t="s">
        <v>52</v>
      </c>
      <c r="C449" s="8" t="s">
        <v>60</v>
      </c>
      <c r="D449" s="9">
        <v>24</v>
      </c>
      <c r="E449" s="11"/>
      <c r="F449" s="11"/>
      <c r="G449" s="11"/>
      <c r="H449" s="11"/>
      <c r="I449" s="11"/>
      <c r="J449" s="11"/>
      <c r="K449" s="11"/>
      <c r="L449" s="11"/>
      <c r="M449" s="8"/>
      <c r="N449" s="1" t="s">
        <v>101</v>
      </c>
      <c r="O449" s="1" t="s">
        <v>52</v>
      </c>
      <c r="P449" s="1" t="s">
        <v>52</v>
      </c>
      <c r="Q449" s="1" t="s">
        <v>363</v>
      </c>
      <c r="R449" s="1" t="s">
        <v>62</v>
      </c>
      <c r="S449" s="1" t="s">
        <v>63</v>
      </c>
      <c r="T449" s="1" t="s">
        <v>63</v>
      </c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1" t="s">
        <v>52</v>
      </c>
      <c r="AS449" s="1" t="s">
        <v>52</v>
      </c>
      <c r="AT449" s="2"/>
      <c r="AU449" s="1" t="s">
        <v>366</v>
      </c>
      <c r="AV449" s="2">
        <v>142</v>
      </c>
    </row>
    <row r="450" spans="1:48" ht="27.95" customHeight="1" x14ac:dyDescent="0.3">
      <c r="A450" s="8" t="s">
        <v>170</v>
      </c>
      <c r="B450" s="8" t="s">
        <v>52</v>
      </c>
      <c r="C450" s="8" t="s">
        <v>60</v>
      </c>
      <c r="D450" s="9">
        <v>7</v>
      </c>
      <c r="E450" s="11"/>
      <c r="F450" s="11"/>
      <c r="G450" s="11"/>
      <c r="H450" s="11"/>
      <c r="I450" s="11"/>
      <c r="J450" s="11"/>
      <c r="K450" s="11"/>
      <c r="L450" s="11"/>
      <c r="M450" s="8"/>
      <c r="N450" s="1" t="s">
        <v>171</v>
      </c>
      <c r="O450" s="1" t="s">
        <v>52</v>
      </c>
      <c r="P450" s="1" t="s">
        <v>52</v>
      </c>
      <c r="Q450" s="1" t="s">
        <v>363</v>
      </c>
      <c r="R450" s="1" t="s">
        <v>62</v>
      </c>
      <c r="S450" s="1" t="s">
        <v>63</v>
      </c>
      <c r="T450" s="1" t="s">
        <v>63</v>
      </c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1" t="s">
        <v>52</v>
      </c>
      <c r="AS450" s="1" t="s">
        <v>52</v>
      </c>
      <c r="AT450" s="2"/>
      <c r="AU450" s="1" t="s">
        <v>367</v>
      </c>
      <c r="AV450" s="2">
        <v>143</v>
      </c>
    </row>
    <row r="451" spans="1:48" ht="27.95" customHeight="1" x14ac:dyDescent="0.3">
      <c r="A451" s="8" t="s">
        <v>173</v>
      </c>
      <c r="B451" s="8" t="s">
        <v>174</v>
      </c>
      <c r="C451" s="8" t="s">
        <v>109</v>
      </c>
      <c r="D451" s="9">
        <v>-3.6999999999999998E-2</v>
      </c>
      <c r="E451" s="11"/>
      <c r="F451" s="11"/>
      <c r="G451" s="11"/>
      <c r="H451" s="11"/>
      <c r="I451" s="11"/>
      <c r="J451" s="11"/>
      <c r="K451" s="11"/>
      <c r="L451" s="11"/>
      <c r="M451" s="8"/>
      <c r="N451" s="1" t="s">
        <v>175</v>
      </c>
      <c r="O451" s="1" t="s">
        <v>52</v>
      </c>
      <c r="P451" s="1" t="s">
        <v>52</v>
      </c>
      <c r="Q451" s="1" t="s">
        <v>363</v>
      </c>
      <c r="R451" s="1" t="s">
        <v>63</v>
      </c>
      <c r="S451" s="1" t="s">
        <v>63</v>
      </c>
      <c r="T451" s="1" t="s">
        <v>62</v>
      </c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1" t="s">
        <v>52</v>
      </c>
      <c r="AS451" s="1" t="s">
        <v>52</v>
      </c>
      <c r="AT451" s="2"/>
      <c r="AU451" s="1" t="s">
        <v>368</v>
      </c>
      <c r="AV451" s="2">
        <v>150</v>
      </c>
    </row>
    <row r="452" spans="1:48" ht="27.95" customHeight="1" x14ac:dyDescent="0.3">
      <c r="A452" s="8" t="s">
        <v>107</v>
      </c>
      <c r="B452" s="8" t="s">
        <v>108</v>
      </c>
      <c r="C452" s="8" t="s">
        <v>109</v>
      </c>
      <c r="D452" s="9">
        <v>0.25800000000000001</v>
      </c>
      <c r="E452" s="11"/>
      <c r="F452" s="11"/>
      <c r="G452" s="11"/>
      <c r="H452" s="11"/>
      <c r="I452" s="11"/>
      <c r="J452" s="11"/>
      <c r="K452" s="11"/>
      <c r="L452" s="11"/>
      <c r="M452" s="8"/>
      <c r="N452" s="1" t="s">
        <v>110</v>
      </c>
      <c r="O452" s="1" t="s">
        <v>52</v>
      </c>
      <c r="P452" s="1" t="s">
        <v>52</v>
      </c>
      <c r="Q452" s="1" t="s">
        <v>363</v>
      </c>
      <c r="R452" s="1" t="s">
        <v>63</v>
      </c>
      <c r="S452" s="1" t="s">
        <v>63</v>
      </c>
      <c r="T452" s="1" t="s">
        <v>62</v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1" t="s">
        <v>52</v>
      </c>
      <c r="AS452" s="1" t="s">
        <v>52</v>
      </c>
      <c r="AT452" s="2"/>
      <c r="AU452" s="1" t="s">
        <v>369</v>
      </c>
      <c r="AV452" s="2">
        <v>1353</v>
      </c>
    </row>
    <row r="453" spans="1:48" ht="27.9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27.9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27.9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27.9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27.9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27.9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27.9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48" ht="27.9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48" ht="27.9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48" ht="27.9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48" ht="27.9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48" ht="27.9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48" ht="27.9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48" ht="27.9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48" ht="27.9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48" ht="27.9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48" ht="27.9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48" ht="27.9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48" ht="27.95" customHeight="1" x14ac:dyDescent="0.3">
      <c r="A471" s="8" t="s">
        <v>89</v>
      </c>
      <c r="B471" s="9"/>
      <c r="C471" s="9"/>
      <c r="D471" s="9"/>
      <c r="E471" s="9"/>
      <c r="F471" s="11"/>
      <c r="G471" s="9"/>
      <c r="H471" s="11"/>
      <c r="I471" s="9"/>
      <c r="J471" s="11"/>
      <c r="K471" s="9"/>
      <c r="L471" s="11"/>
      <c r="M471" s="9"/>
      <c r="N471" t="s">
        <v>90</v>
      </c>
    </row>
    <row r="472" spans="1:48" ht="27.95" customHeight="1" x14ac:dyDescent="0.3">
      <c r="A472" s="8" t="s">
        <v>370</v>
      </c>
      <c r="B472" s="8" t="s">
        <v>52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2"/>
      <c r="O472" s="2"/>
      <c r="P472" s="2"/>
      <c r="Q472" s="1" t="s">
        <v>371</v>
      </c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27.95" customHeight="1" x14ac:dyDescent="0.3">
      <c r="A473" s="8" t="s">
        <v>115</v>
      </c>
      <c r="B473" s="8" t="s">
        <v>180</v>
      </c>
      <c r="C473" s="8" t="s">
        <v>109</v>
      </c>
      <c r="D473" s="9">
        <v>0.17399999999999999</v>
      </c>
      <c r="E473" s="11"/>
      <c r="F473" s="11"/>
      <c r="G473" s="11"/>
      <c r="H473" s="11"/>
      <c r="I473" s="11"/>
      <c r="J473" s="11"/>
      <c r="K473" s="11"/>
      <c r="L473" s="11"/>
      <c r="M473" s="8"/>
      <c r="N473" s="1" t="s">
        <v>181</v>
      </c>
      <c r="O473" s="1" t="s">
        <v>52</v>
      </c>
      <c r="P473" s="1" t="s">
        <v>52</v>
      </c>
      <c r="Q473" s="1" t="s">
        <v>371</v>
      </c>
      <c r="R473" s="1" t="s">
        <v>63</v>
      </c>
      <c r="S473" s="1" t="s">
        <v>63</v>
      </c>
      <c r="T473" s="1" t="s">
        <v>62</v>
      </c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1" t="s">
        <v>52</v>
      </c>
      <c r="AS473" s="1" t="s">
        <v>52</v>
      </c>
      <c r="AT473" s="2"/>
      <c r="AU473" s="1" t="s">
        <v>372</v>
      </c>
      <c r="AV473" s="2">
        <v>145</v>
      </c>
    </row>
    <row r="474" spans="1:48" ht="27.95" customHeight="1" x14ac:dyDescent="0.3">
      <c r="A474" s="8" t="s">
        <v>115</v>
      </c>
      <c r="B474" s="8" t="s">
        <v>183</v>
      </c>
      <c r="C474" s="8" t="s">
        <v>109</v>
      </c>
      <c r="D474" s="9">
        <v>1.2E-2</v>
      </c>
      <c r="E474" s="11"/>
      <c r="F474" s="11"/>
      <c r="G474" s="11"/>
      <c r="H474" s="11"/>
      <c r="I474" s="11"/>
      <c r="J474" s="11"/>
      <c r="K474" s="11"/>
      <c r="L474" s="11"/>
      <c r="M474" s="8"/>
      <c r="N474" s="1" t="s">
        <v>184</v>
      </c>
      <c r="O474" s="1" t="s">
        <v>52</v>
      </c>
      <c r="P474" s="1" t="s">
        <v>52</v>
      </c>
      <c r="Q474" s="1" t="s">
        <v>371</v>
      </c>
      <c r="R474" s="1" t="s">
        <v>63</v>
      </c>
      <c r="S474" s="1" t="s">
        <v>63</v>
      </c>
      <c r="T474" s="1" t="s">
        <v>62</v>
      </c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1" t="s">
        <v>52</v>
      </c>
      <c r="AS474" s="1" t="s">
        <v>52</v>
      </c>
      <c r="AT474" s="2"/>
      <c r="AU474" s="1" t="s">
        <v>373</v>
      </c>
      <c r="AV474" s="2">
        <v>146</v>
      </c>
    </row>
    <row r="475" spans="1:48" ht="27.95" customHeight="1" x14ac:dyDescent="0.3">
      <c r="A475" s="8" t="s">
        <v>115</v>
      </c>
      <c r="B475" s="8" t="s">
        <v>116</v>
      </c>
      <c r="C475" s="8" t="s">
        <v>109</v>
      </c>
      <c r="D475" s="9">
        <v>7.1999999999999995E-2</v>
      </c>
      <c r="E475" s="11"/>
      <c r="F475" s="11"/>
      <c r="G475" s="11"/>
      <c r="H475" s="11"/>
      <c r="I475" s="11"/>
      <c r="J475" s="11"/>
      <c r="K475" s="11"/>
      <c r="L475" s="11"/>
      <c r="M475" s="8"/>
      <c r="N475" s="1" t="s">
        <v>117</v>
      </c>
      <c r="O475" s="1" t="s">
        <v>52</v>
      </c>
      <c r="P475" s="1" t="s">
        <v>52</v>
      </c>
      <c r="Q475" s="1" t="s">
        <v>371</v>
      </c>
      <c r="R475" s="1" t="s">
        <v>63</v>
      </c>
      <c r="S475" s="1" t="s">
        <v>63</v>
      </c>
      <c r="T475" s="1" t="s">
        <v>62</v>
      </c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1" t="s">
        <v>52</v>
      </c>
      <c r="AS475" s="1" t="s">
        <v>52</v>
      </c>
      <c r="AT475" s="2"/>
      <c r="AU475" s="1" t="s">
        <v>374</v>
      </c>
      <c r="AV475" s="2">
        <v>147</v>
      </c>
    </row>
    <row r="476" spans="1:48" ht="27.95" customHeight="1" x14ac:dyDescent="0.3">
      <c r="A476" s="8" t="s">
        <v>119</v>
      </c>
      <c r="B476" s="8" t="s">
        <v>120</v>
      </c>
      <c r="C476" s="8" t="s">
        <v>109</v>
      </c>
      <c r="D476" s="9">
        <v>0.25800000000000001</v>
      </c>
      <c r="E476" s="11"/>
      <c r="F476" s="11"/>
      <c r="G476" s="11"/>
      <c r="H476" s="11"/>
      <c r="I476" s="11"/>
      <c r="J476" s="11"/>
      <c r="K476" s="11"/>
      <c r="L476" s="11"/>
      <c r="M476" s="8"/>
      <c r="N476" s="1" t="s">
        <v>121</v>
      </c>
      <c r="O476" s="1" t="s">
        <v>52</v>
      </c>
      <c r="P476" s="1" t="s">
        <v>52</v>
      </c>
      <c r="Q476" s="1" t="s">
        <v>371</v>
      </c>
      <c r="R476" s="1" t="s">
        <v>63</v>
      </c>
      <c r="S476" s="1" t="s">
        <v>63</v>
      </c>
      <c r="T476" s="1" t="s">
        <v>62</v>
      </c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1" t="s">
        <v>52</v>
      </c>
      <c r="AS476" s="1" t="s">
        <v>52</v>
      </c>
      <c r="AT476" s="2"/>
      <c r="AU476" s="1" t="s">
        <v>375</v>
      </c>
      <c r="AV476" s="2">
        <v>1354</v>
      </c>
    </row>
    <row r="477" spans="1:48" ht="27.9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27.9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27.9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27.9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13" ht="27.9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13" ht="27.9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13" ht="27.9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13" ht="27.9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13" ht="27.9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13" ht="27.9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27.9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13" ht="27.9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13" ht="27.9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13" ht="27.9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13" ht="27.9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13" ht="27.9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13" ht="27.9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13" ht="27.9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13" ht="27.9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13" ht="27.9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48" ht="27.95" customHeight="1" x14ac:dyDescent="0.3">
      <c r="A497" s="8" t="s">
        <v>89</v>
      </c>
      <c r="B497" s="9"/>
      <c r="C497" s="9"/>
      <c r="D497" s="9"/>
      <c r="E497" s="9"/>
      <c r="F497" s="11"/>
      <c r="G497" s="9"/>
      <c r="H497" s="11"/>
      <c r="I497" s="9"/>
      <c r="J497" s="11"/>
      <c r="K497" s="9"/>
      <c r="L497" s="11"/>
      <c r="M497" s="9"/>
      <c r="N497" t="s">
        <v>90</v>
      </c>
    </row>
    <row r="498" spans="1:48" ht="27.95" customHeight="1" x14ac:dyDescent="0.3">
      <c r="A498" s="8" t="s">
        <v>378</v>
      </c>
      <c r="B498" s="8" t="s">
        <v>52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2"/>
      <c r="O498" s="2"/>
      <c r="P498" s="2"/>
      <c r="Q498" s="1" t="s">
        <v>379</v>
      </c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27.95" customHeight="1" x14ac:dyDescent="0.3">
      <c r="A499" s="8" t="s">
        <v>58</v>
      </c>
      <c r="B499" s="8" t="s">
        <v>59</v>
      </c>
      <c r="C499" s="8" t="s">
        <v>60</v>
      </c>
      <c r="D499" s="9">
        <v>5</v>
      </c>
      <c r="E499" s="11"/>
      <c r="F499" s="11"/>
      <c r="G499" s="11"/>
      <c r="H499" s="11"/>
      <c r="I499" s="11"/>
      <c r="J499" s="11"/>
      <c r="K499" s="11"/>
      <c r="L499" s="11"/>
      <c r="M499" s="8"/>
      <c r="N499" s="1" t="s">
        <v>61</v>
      </c>
      <c r="O499" s="1" t="s">
        <v>52</v>
      </c>
      <c r="P499" s="1" t="s">
        <v>52</v>
      </c>
      <c r="Q499" s="1" t="s">
        <v>379</v>
      </c>
      <c r="R499" s="1" t="s">
        <v>62</v>
      </c>
      <c r="S499" s="1" t="s">
        <v>63</v>
      </c>
      <c r="T499" s="1" t="s">
        <v>63</v>
      </c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1" t="s">
        <v>52</v>
      </c>
      <c r="AS499" s="1" t="s">
        <v>52</v>
      </c>
      <c r="AT499" s="2"/>
      <c r="AU499" s="1" t="s">
        <v>380</v>
      </c>
      <c r="AV499" s="2">
        <v>153</v>
      </c>
    </row>
    <row r="500" spans="1:48" ht="27.95" customHeight="1" x14ac:dyDescent="0.3">
      <c r="A500" s="8" t="s">
        <v>381</v>
      </c>
      <c r="B500" s="8" t="s">
        <v>382</v>
      </c>
      <c r="C500" s="8" t="s">
        <v>60</v>
      </c>
      <c r="D500" s="9">
        <v>9</v>
      </c>
      <c r="E500" s="11"/>
      <c r="F500" s="11"/>
      <c r="G500" s="11"/>
      <c r="H500" s="11"/>
      <c r="I500" s="11"/>
      <c r="J500" s="11"/>
      <c r="K500" s="11"/>
      <c r="L500" s="11"/>
      <c r="M500" s="8"/>
      <c r="N500" s="1" t="s">
        <v>383</v>
      </c>
      <c r="O500" s="1" t="s">
        <v>52</v>
      </c>
      <c r="P500" s="1" t="s">
        <v>52</v>
      </c>
      <c r="Q500" s="1" t="s">
        <v>379</v>
      </c>
      <c r="R500" s="1" t="s">
        <v>63</v>
      </c>
      <c r="S500" s="1" t="s">
        <v>63</v>
      </c>
      <c r="T500" s="1" t="s">
        <v>62</v>
      </c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1" t="s">
        <v>52</v>
      </c>
      <c r="AS500" s="1" t="s">
        <v>52</v>
      </c>
      <c r="AT500" s="2"/>
      <c r="AU500" s="1" t="s">
        <v>384</v>
      </c>
      <c r="AV500" s="2">
        <v>155</v>
      </c>
    </row>
    <row r="501" spans="1:48" ht="27.95" customHeight="1" x14ac:dyDescent="0.3">
      <c r="A501" s="8" t="s">
        <v>385</v>
      </c>
      <c r="B501" s="8" t="s">
        <v>386</v>
      </c>
      <c r="C501" s="8" t="s">
        <v>60</v>
      </c>
      <c r="D501" s="9">
        <v>9</v>
      </c>
      <c r="E501" s="11"/>
      <c r="F501" s="11"/>
      <c r="G501" s="11"/>
      <c r="H501" s="11"/>
      <c r="I501" s="11"/>
      <c r="J501" s="11"/>
      <c r="K501" s="11"/>
      <c r="L501" s="11"/>
      <c r="M501" s="8"/>
      <c r="N501" s="1" t="s">
        <v>387</v>
      </c>
      <c r="O501" s="1" t="s">
        <v>52</v>
      </c>
      <c r="P501" s="1" t="s">
        <v>52</v>
      </c>
      <c r="Q501" s="1" t="s">
        <v>379</v>
      </c>
      <c r="R501" s="1" t="s">
        <v>62</v>
      </c>
      <c r="S501" s="1" t="s">
        <v>63</v>
      </c>
      <c r="T501" s="1" t="s">
        <v>63</v>
      </c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1" t="s">
        <v>52</v>
      </c>
      <c r="AS501" s="1" t="s">
        <v>52</v>
      </c>
      <c r="AT501" s="2"/>
      <c r="AU501" s="1" t="s">
        <v>388</v>
      </c>
      <c r="AV501" s="2">
        <v>156</v>
      </c>
    </row>
    <row r="502" spans="1:48" ht="27.9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48" ht="27.9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48" ht="27.9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48" ht="27.9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48" ht="27.9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48" ht="27.9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48" ht="27.9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48" ht="27.9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48" ht="27.9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48" ht="27.9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48" ht="27.9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48" ht="27.9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48" ht="27.9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48" ht="27.9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48" ht="27.9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48" ht="27.9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48" ht="27.9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48" ht="27.9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48" ht="27.9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48" ht="27.9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48" ht="27.9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48" ht="27.95" customHeight="1" x14ac:dyDescent="0.3">
      <c r="A523" s="8" t="s">
        <v>89</v>
      </c>
      <c r="B523" s="9"/>
      <c r="C523" s="9"/>
      <c r="D523" s="9"/>
      <c r="E523" s="9"/>
      <c r="F523" s="11"/>
      <c r="G523" s="9"/>
      <c r="H523" s="11"/>
      <c r="I523" s="9"/>
      <c r="J523" s="11"/>
      <c r="K523" s="9"/>
      <c r="L523" s="11"/>
      <c r="M523" s="9"/>
      <c r="N523" t="s">
        <v>90</v>
      </c>
    </row>
    <row r="524" spans="1:48" ht="27.95" customHeight="1" x14ac:dyDescent="0.3">
      <c r="A524" s="8" t="s">
        <v>389</v>
      </c>
      <c r="B524" s="8" t="s">
        <v>52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2"/>
      <c r="O524" s="2"/>
      <c r="P524" s="2"/>
      <c r="Q524" s="1" t="s">
        <v>390</v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27.95" customHeight="1" x14ac:dyDescent="0.3">
      <c r="A525" s="8" t="s">
        <v>391</v>
      </c>
      <c r="B525" s="8" t="s">
        <v>392</v>
      </c>
      <c r="C525" s="8" t="s">
        <v>82</v>
      </c>
      <c r="D525" s="9">
        <v>1</v>
      </c>
      <c r="E525" s="11"/>
      <c r="F525" s="11"/>
      <c r="G525" s="11"/>
      <c r="H525" s="11"/>
      <c r="I525" s="11"/>
      <c r="J525" s="11"/>
      <c r="K525" s="11"/>
      <c r="L525" s="11"/>
      <c r="M525" s="8"/>
      <c r="N525" s="1" t="s">
        <v>393</v>
      </c>
      <c r="O525" s="1" t="s">
        <v>52</v>
      </c>
      <c r="P525" s="1" t="s">
        <v>52</v>
      </c>
      <c r="Q525" s="1" t="s">
        <v>390</v>
      </c>
      <c r="R525" s="1" t="s">
        <v>62</v>
      </c>
      <c r="S525" s="1" t="s">
        <v>63</v>
      </c>
      <c r="T525" s="1" t="s">
        <v>63</v>
      </c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1" t="s">
        <v>52</v>
      </c>
      <c r="AS525" s="1" t="s">
        <v>52</v>
      </c>
      <c r="AT525" s="2"/>
      <c r="AU525" s="1" t="s">
        <v>394</v>
      </c>
      <c r="AV525" s="2">
        <v>165</v>
      </c>
    </row>
    <row r="526" spans="1:48" ht="27.95" customHeight="1" x14ac:dyDescent="0.3">
      <c r="A526" s="8" t="s">
        <v>395</v>
      </c>
      <c r="B526" s="8" t="s">
        <v>396</v>
      </c>
      <c r="C526" s="8" t="s">
        <v>82</v>
      </c>
      <c r="D526" s="9">
        <v>1</v>
      </c>
      <c r="E526" s="11"/>
      <c r="F526" s="11"/>
      <c r="G526" s="11"/>
      <c r="H526" s="11"/>
      <c r="I526" s="11"/>
      <c r="J526" s="11"/>
      <c r="K526" s="11"/>
      <c r="L526" s="11"/>
      <c r="M526" s="8"/>
      <c r="N526" s="1" t="s">
        <v>397</v>
      </c>
      <c r="O526" s="1" t="s">
        <v>52</v>
      </c>
      <c r="P526" s="1" t="s">
        <v>52</v>
      </c>
      <c r="Q526" s="1" t="s">
        <v>390</v>
      </c>
      <c r="R526" s="1" t="s">
        <v>62</v>
      </c>
      <c r="S526" s="1" t="s">
        <v>63</v>
      </c>
      <c r="T526" s="1" t="s">
        <v>63</v>
      </c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1" t="s">
        <v>52</v>
      </c>
      <c r="AS526" s="1" t="s">
        <v>52</v>
      </c>
      <c r="AT526" s="2"/>
      <c r="AU526" s="1" t="s">
        <v>398</v>
      </c>
      <c r="AV526" s="2">
        <v>166</v>
      </c>
    </row>
    <row r="527" spans="1:48" ht="27.95" customHeight="1" x14ac:dyDescent="0.3">
      <c r="A527" s="8" t="s">
        <v>144</v>
      </c>
      <c r="B527" s="8" t="s">
        <v>52</v>
      </c>
      <c r="C527" s="8" t="s">
        <v>104</v>
      </c>
      <c r="D527" s="9">
        <v>6</v>
      </c>
      <c r="E527" s="11"/>
      <c r="F527" s="11"/>
      <c r="G527" s="11"/>
      <c r="H527" s="11"/>
      <c r="I527" s="11"/>
      <c r="J527" s="11"/>
      <c r="K527" s="11"/>
      <c r="L527" s="11"/>
      <c r="M527" s="8"/>
      <c r="N527" s="1" t="s">
        <v>145</v>
      </c>
      <c r="O527" s="1" t="s">
        <v>52</v>
      </c>
      <c r="P527" s="1" t="s">
        <v>52</v>
      </c>
      <c r="Q527" s="1" t="s">
        <v>390</v>
      </c>
      <c r="R527" s="1" t="s">
        <v>62</v>
      </c>
      <c r="S527" s="1" t="s">
        <v>63</v>
      </c>
      <c r="T527" s="1" t="s">
        <v>63</v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1" t="s">
        <v>52</v>
      </c>
      <c r="AS527" s="1" t="s">
        <v>52</v>
      </c>
      <c r="AT527" s="2"/>
      <c r="AU527" s="1" t="s">
        <v>399</v>
      </c>
      <c r="AV527" s="2">
        <v>160</v>
      </c>
    </row>
    <row r="528" spans="1:48" ht="27.95" customHeight="1" x14ac:dyDescent="0.3">
      <c r="A528" s="8" t="s">
        <v>147</v>
      </c>
      <c r="B528" s="8" t="s">
        <v>52</v>
      </c>
      <c r="C528" s="8" t="s">
        <v>60</v>
      </c>
      <c r="D528" s="9">
        <v>0.4</v>
      </c>
      <c r="E528" s="11"/>
      <c r="F528" s="11"/>
      <c r="G528" s="11"/>
      <c r="H528" s="11"/>
      <c r="I528" s="11"/>
      <c r="J528" s="11"/>
      <c r="K528" s="11"/>
      <c r="L528" s="11"/>
      <c r="M528" s="8"/>
      <c r="N528" s="1" t="s">
        <v>148</v>
      </c>
      <c r="O528" s="1" t="s">
        <v>52</v>
      </c>
      <c r="P528" s="1" t="s">
        <v>52</v>
      </c>
      <c r="Q528" s="1" t="s">
        <v>390</v>
      </c>
      <c r="R528" s="1" t="s">
        <v>63</v>
      </c>
      <c r="S528" s="1" t="s">
        <v>63</v>
      </c>
      <c r="T528" s="1" t="s">
        <v>62</v>
      </c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1" t="s">
        <v>52</v>
      </c>
      <c r="AS528" s="1" t="s">
        <v>52</v>
      </c>
      <c r="AT528" s="2"/>
      <c r="AU528" s="1" t="s">
        <v>400</v>
      </c>
      <c r="AV528" s="2">
        <v>162</v>
      </c>
    </row>
    <row r="529" spans="1:48" ht="27.95" customHeight="1" x14ac:dyDescent="0.3">
      <c r="A529" s="8" t="s">
        <v>77</v>
      </c>
      <c r="B529" s="8" t="s">
        <v>52</v>
      </c>
      <c r="C529" s="8" t="s">
        <v>60</v>
      </c>
      <c r="D529" s="9">
        <v>0.2</v>
      </c>
      <c r="E529" s="11"/>
      <c r="F529" s="11"/>
      <c r="G529" s="11"/>
      <c r="H529" s="11"/>
      <c r="I529" s="11"/>
      <c r="J529" s="11"/>
      <c r="K529" s="11"/>
      <c r="L529" s="11"/>
      <c r="M529" s="8"/>
      <c r="N529" s="1" t="s">
        <v>78</v>
      </c>
      <c r="O529" s="1" t="s">
        <v>52</v>
      </c>
      <c r="P529" s="1" t="s">
        <v>52</v>
      </c>
      <c r="Q529" s="1" t="s">
        <v>390</v>
      </c>
      <c r="R529" s="1" t="s">
        <v>63</v>
      </c>
      <c r="S529" s="1" t="s">
        <v>63</v>
      </c>
      <c r="T529" s="1" t="s">
        <v>62</v>
      </c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1" t="s">
        <v>52</v>
      </c>
      <c r="AS529" s="1" t="s">
        <v>52</v>
      </c>
      <c r="AT529" s="2"/>
      <c r="AU529" s="1" t="s">
        <v>401</v>
      </c>
      <c r="AV529" s="2">
        <v>163</v>
      </c>
    </row>
    <row r="530" spans="1:48" ht="27.95" customHeight="1" x14ac:dyDescent="0.3">
      <c r="A530" s="8" t="s">
        <v>150</v>
      </c>
      <c r="B530" s="8" t="s">
        <v>151</v>
      </c>
      <c r="C530" s="8" t="s">
        <v>60</v>
      </c>
      <c r="D530" s="9">
        <v>2</v>
      </c>
      <c r="E530" s="11"/>
      <c r="F530" s="11"/>
      <c r="G530" s="11"/>
      <c r="H530" s="11"/>
      <c r="I530" s="11"/>
      <c r="J530" s="11"/>
      <c r="K530" s="11"/>
      <c r="L530" s="11"/>
      <c r="M530" s="8"/>
      <c r="N530" s="1" t="s">
        <v>152</v>
      </c>
      <c r="O530" s="1" t="s">
        <v>52</v>
      </c>
      <c r="P530" s="1" t="s">
        <v>52</v>
      </c>
      <c r="Q530" s="1" t="s">
        <v>390</v>
      </c>
      <c r="R530" s="1" t="s">
        <v>63</v>
      </c>
      <c r="S530" s="1" t="s">
        <v>63</v>
      </c>
      <c r="T530" s="1" t="s">
        <v>62</v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1" t="s">
        <v>52</v>
      </c>
      <c r="AS530" s="1" t="s">
        <v>52</v>
      </c>
      <c r="AT530" s="2"/>
      <c r="AU530" s="1" t="s">
        <v>402</v>
      </c>
      <c r="AV530" s="2">
        <v>164</v>
      </c>
    </row>
    <row r="531" spans="1:48" ht="27.95" customHeight="1" x14ac:dyDescent="0.3">
      <c r="A531" s="8" t="s">
        <v>154</v>
      </c>
      <c r="B531" s="8" t="s">
        <v>155</v>
      </c>
      <c r="C531" s="8" t="s">
        <v>60</v>
      </c>
      <c r="D531" s="9">
        <v>2</v>
      </c>
      <c r="E531" s="11"/>
      <c r="F531" s="11"/>
      <c r="G531" s="11"/>
      <c r="H531" s="11"/>
      <c r="I531" s="11"/>
      <c r="J531" s="11"/>
      <c r="K531" s="11"/>
      <c r="L531" s="11"/>
      <c r="M531" s="8"/>
      <c r="N531" s="1" t="s">
        <v>156</v>
      </c>
      <c r="O531" s="1" t="s">
        <v>52</v>
      </c>
      <c r="P531" s="1" t="s">
        <v>52</v>
      </c>
      <c r="Q531" s="1" t="s">
        <v>390</v>
      </c>
      <c r="R531" s="1" t="s">
        <v>62</v>
      </c>
      <c r="S531" s="1" t="s">
        <v>63</v>
      </c>
      <c r="T531" s="1" t="s">
        <v>63</v>
      </c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1" t="s">
        <v>52</v>
      </c>
      <c r="AS531" s="1" t="s">
        <v>52</v>
      </c>
      <c r="AT531" s="2"/>
      <c r="AU531" s="1" t="s">
        <v>403</v>
      </c>
      <c r="AV531" s="2">
        <v>167</v>
      </c>
    </row>
    <row r="532" spans="1:48" ht="27.95" customHeight="1" x14ac:dyDescent="0.3">
      <c r="A532" s="8" t="s">
        <v>158</v>
      </c>
      <c r="B532" s="8" t="s">
        <v>159</v>
      </c>
      <c r="C532" s="8" t="s">
        <v>104</v>
      </c>
      <c r="D532" s="9">
        <v>13</v>
      </c>
      <c r="E532" s="11"/>
      <c r="F532" s="11"/>
      <c r="G532" s="11"/>
      <c r="H532" s="11"/>
      <c r="I532" s="11"/>
      <c r="J532" s="11"/>
      <c r="K532" s="11"/>
      <c r="L532" s="11"/>
      <c r="M532" s="8"/>
      <c r="N532" s="1" t="s">
        <v>160</v>
      </c>
      <c r="O532" s="1" t="s">
        <v>52</v>
      </c>
      <c r="P532" s="1" t="s">
        <v>52</v>
      </c>
      <c r="Q532" s="1" t="s">
        <v>390</v>
      </c>
      <c r="R532" s="1" t="s">
        <v>62</v>
      </c>
      <c r="S532" s="1" t="s">
        <v>63</v>
      </c>
      <c r="T532" s="1" t="s">
        <v>63</v>
      </c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1" t="s">
        <v>52</v>
      </c>
      <c r="AS532" s="1" t="s">
        <v>52</v>
      </c>
      <c r="AT532" s="2"/>
      <c r="AU532" s="1" t="s">
        <v>404</v>
      </c>
      <c r="AV532" s="2">
        <v>168</v>
      </c>
    </row>
    <row r="533" spans="1:48" ht="27.95" customHeight="1" x14ac:dyDescent="0.3">
      <c r="A533" s="8" t="s">
        <v>162</v>
      </c>
      <c r="B533" s="8" t="s">
        <v>163</v>
      </c>
      <c r="C533" s="8" t="s">
        <v>104</v>
      </c>
      <c r="D533" s="9">
        <v>6</v>
      </c>
      <c r="E533" s="11"/>
      <c r="F533" s="11"/>
      <c r="G533" s="11"/>
      <c r="H533" s="11"/>
      <c r="I533" s="11"/>
      <c r="J533" s="11"/>
      <c r="K533" s="11"/>
      <c r="L533" s="11"/>
      <c r="M533" s="8"/>
      <c r="N533" s="1" t="s">
        <v>164</v>
      </c>
      <c r="O533" s="1" t="s">
        <v>52</v>
      </c>
      <c r="P533" s="1" t="s">
        <v>52</v>
      </c>
      <c r="Q533" s="1" t="s">
        <v>390</v>
      </c>
      <c r="R533" s="1" t="s">
        <v>62</v>
      </c>
      <c r="S533" s="1" t="s">
        <v>63</v>
      </c>
      <c r="T533" s="1" t="s">
        <v>63</v>
      </c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1" t="s">
        <v>52</v>
      </c>
      <c r="AS533" s="1" t="s">
        <v>52</v>
      </c>
      <c r="AT533" s="2"/>
      <c r="AU533" s="1" t="s">
        <v>405</v>
      </c>
      <c r="AV533" s="2">
        <v>158</v>
      </c>
    </row>
    <row r="534" spans="1:48" ht="27.95" customHeight="1" x14ac:dyDescent="0.3">
      <c r="A534" s="8" t="s">
        <v>406</v>
      </c>
      <c r="B534" s="8" t="s">
        <v>407</v>
      </c>
      <c r="C534" s="8" t="s">
        <v>60</v>
      </c>
      <c r="D534" s="9">
        <v>8</v>
      </c>
      <c r="E534" s="11"/>
      <c r="F534" s="11"/>
      <c r="G534" s="11"/>
      <c r="H534" s="11"/>
      <c r="I534" s="11"/>
      <c r="J534" s="11"/>
      <c r="K534" s="11"/>
      <c r="L534" s="11"/>
      <c r="M534" s="8"/>
      <c r="N534" s="1" t="s">
        <v>408</v>
      </c>
      <c r="O534" s="1" t="s">
        <v>52</v>
      </c>
      <c r="P534" s="1" t="s">
        <v>52</v>
      </c>
      <c r="Q534" s="1" t="s">
        <v>390</v>
      </c>
      <c r="R534" s="1" t="s">
        <v>62</v>
      </c>
      <c r="S534" s="1" t="s">
        <v>63</v>
      </c>
      <c r="T534" s="1" t="s">
        <v>63</v>
      </c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1" t="s">
        <v>52</v>
      </c>
      <c r="AS534" s="1" t="s">
        <v>52</v>
      </c>
      <c r="AT534" s="2"/>
      <c r="AU534" s="1" t="s">
        <v>409</v>
      </c>
      <c r="AV534" s="2">
        <v>170</v>
      </c>
    </row>
    <row r="535" spans="1:48" ht="27.95" customHeight="1" x14ac:dyDescent="0.3">
      <c r="A535" s="8" t="s">
        <v>80</v>
      </c>
      <c r="B535" s="8" t="s">
        <v>410</v>
      </c>
      <c r="C535" s="8" t="s">
        <v>82</v>
      </c>
      <c r="D535" s="9">
        <v>1</v>
      </c>
      <c r="E535" s="11"/>
      <c r="F535" s="11"/>
      <c r="G535" s="11"/>
      <c r="H535" s="11"/>
      <c r="I535" s="11"/>
      <c r="J535" s="11"/>
      <c r="K535" s="11"/>
      <c r="L535" s="11"/>
      <c r="M535" s="8"/>
      <c r="N535" s="1" t="s">
        <v>411</v>
      </c>
      <c r="O535" s="1" t="s">
        <v>52</v>
      </c>
      <c r="P535" s="1" t="s">
        <v>52</v>
      </c>
      <c r="Q535" s="1" t="s">
        <v>390</v>
      </c>
      <c r="R535" s="1" t="s">
        <v>63</v>
      </c>
      <c r="S535" s="1" t="s">
        <v>63</v>
      </c>
      <c r="T535" s="1" t="s">
        <v>62</v>
      </c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1" t="s">
        <v>52</v>
      </c>
      <c r="AS535" s="1" t="s">
        <v>52</v>
      </c>
      <c r="AT535" s="2"/>
      <c r="AU535" s="1" t="s">
        <v>412</v>
      </c>
      <c r="AV535" s="2">
        <v>1461</v>
      </c>
    </row>
    <row r="536" spans="1:48" ht="27.9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1:48" ht="27.9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1:48" ht="27.9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1:48" ht="27.9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1:48" ht="27.9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1:48" ht="27.9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1:48" ht="27.9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1:48" ht="27.9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1:48" ht="27.9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1:48" ht="27.9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1:48" ht="27.9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1:48" ht="27.9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1:48" ht="27.9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1:48" ht="27.95" customHeight="1" x14ac:dyDescent="0.3">
      <c r="A549" s="8" t="s">
        <v>89</v>
      </c>
      <c r="B549" s="9"/>
      <c r="C549" s="9"/>
      <c r="D549" s="9"/>
      <c r="E549" s="9"/>
      <c r="F549" s="11"/>
      <c r="G549" s="9"/>
      <c r="H549" s="11"/>
      <c r="I549" s="9"/>
      <c r="J549" s="11"/>
      <c r="K549" s="9"/>
      <c r="L549" s="11"/>
      <c r="M549" s="9"/>
      <c r="N549" t="s">
        <v>90</v>
      </c>
    </row>
    <row r="550" spans="1:48" ht="27.95" customHeight="1" x14ac:dyDescent="0.3">
      <c r="A550" s="8" t="s">
        <v>413</v>
      </c>
      <c r="B550" s="8" t="s">
        <v>52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2"/>
      <c r="O550" s="2"/>
      <c r="P550" s="2"/>
      <c r="Q550" s="1" t="s">
        <v>414</v>
      </c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27.95" customHeight="1" x14ac:dyDescent="0.3">
      <c r="A551" s="8" t="s">
        <v>251</v>
      </c>
      <c r="B551" s="8" t="s">
        <v>252</v>
      </c>
      <c r="C551" s="8" t="s">
        <v>60</v>
      </c>
      <c r="D551" s="9">
        <v>5</v>
      </c>
      <c r="E551" s="11"/>
      <c r="F551" s="11"/>
      <c r="G551" s="11"/>
      <c r="H551" s="11"/>
      <c r="I551" s="11"/>
      <c r="J551" s="11"/>
      <c r="K551" s="11"/>
      <c r="L551" s="11"/>
      <c r="M551" s="8"/>
      <c r="N551" s="1" t="s">
        <v>253</v>
      </c>
      <c r="O551" s="1" t="s">
        <v>52</v>
      </c>
      <c r="P551" s="1" t="s">
        <v>52</v>
      </c>
      <c r="Q551" s="1" t="s">
        <v>414</v>
      </c>
      <c r="R551" s="1" t="s">
        <v>62</v>
      </c>
      <c r="S551" s="1" t="s">
        <v>63</v>
      </c>
      <c r="T551" s="1" t="s">
        <v>63</v>
      </c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1" t="s">
        <v>52</v>
      </c>
      <c r="AS551" s="1" t="s">
        <v>52</v>
      </c>
      <c r="AT551" s="2"/>
      <c r="AU551" s="1" t="s">
        <v>415</v>
      </c>
      <c r="AV551" s="2">
        <v>172</v>
      </c>
    </row>
    <row r="552" spans="1:48" ht="27.95" customHeight="1" x14ac:dyDescent="0.3">
      <c r="A552" s="8" t="s">
        <v>170</v>
      </c>
      <c r="B552" s="8" t="s">
        <v>52</v>
      </c>
      <c r="C552" s="8" t="s">
        <v>60</v>
      </c>
      <c r="D552" s="9">
        <v>1</v>
      </c>
      <c r="E552" s="11"/>
      <c r="F552" s="11"/>
      <c r="G552" s="11"/>
      <c r="H552" s="11"/>
      <c r="I552" s="11"/>
      <c r="J552" s="11"/>
      <c r="K552" s="11"/>
      <c r="L552" s="11"/>
      <c r="M552" s="8"/>
      <c r="N552" s="1" t="s">
        <v>171</v>
      </c>
      <c r="O552" s="1" t="s">
        <v>52</v>
      </c>
      <c r="P552" s="1" t="s">
        <v>52</v>
      </c>
      <c r="Q552" s="1" t="s">
        <v>414</v>
      </c>
      <c r="R552" s="1" t="s">
        <v>62</v>
      </c>
      <c r="S552" s="1" t="s">
        <v>63</v>
      </c>
      <c r="T552" s="1" t="s">
        <v>63</v>
      </c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1" t="s">
        <v>52</v>
      </c>
      <c r="AS552" s="1" t="s">
        <v>52</v>
      </c>
      <c r="AT552" s="2"/>
      <c r="AU552" s="1" t="s">
        <v>416</v>
      </c>
      <c r="AV552" s="2">
        <v>173</v>
      </c>
    </row>
    <row r="553" spans="1:48" ht="27.95" customHeight="1" x14ac:dyDescent="0.3">
      <c r="A553" s="8" t="s">
        <v>103</v>
      </c>
      <c r="B553" s="8" t="s">
        <v>52</v>
      </c>
      <c r="C553" s="8" t="s">
        <v>104</v>
      </c>
      <c r="D553" s="9">
        <v>5</v>
      </c>
      <c r="E553" s="11"/>
      <c r="F553" s="11"/>
      <c r="G553" s="11"/>
      <c r="H553" s="11"/>
      <c r="I553" s="11"/>
      <c r="J553" s="11"/>
      <c r="K553" s="11"/>
      <c r="L553" s="11"/>
      <c r="M553" s="8"/>
      <c r="N553" s="1" t="s">
        <v>105</v>
      </c>
      <c r="O553" s="1" t="s">
        <v>52</v>
      </c>
      <c r="P553" s="1" t="s">
        <v>52</v>
      </c>
      <c r="Q553" s="1" t="s">
        <v>414</v>
      </c>
      <c r="R553" s="1" t="s">
        <v>62</v>
      </c>
      <c r="S553" s="1" t="s">
        <v>63</v>
      </c>
      <c r="T553" s="1" t="s">
        <v>63</v>
      </c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1" t="s">
        <v>52</v>
      </c>
      <c r="AS553" s="1" t="s">
        <v>52</v>
      </c>
      <c r="AT553" s="2"/>
      <c r="AU553" s="1" t="s">
        <v>417</v>
      </c>
      <c r="AV553" s="2">
        <v>174</v>
      </c>
    </row>
    <row r="554" spans="1:48" ht="27.95" customHeight="1" x14ac:dyDescent="0.3">
      <c r="A554" s="8" t="s">
        <v>173</v>
      </c>
      <c r="B554" s="8" t="s">
        <v>174</v>
      </c>
      <c r="C554" s="8" t="s">
        <v>109</v>
      </c>
      <c r="D554" s="9">
        <v>-5.0000000000000001E-3</v>
      </c>
      <c r="E554" s="11"/>
      <c r="F554" s="11"/>
      <c r="G554" s="11"/>
      <c r="H554" s="11"/>
      <c r="I554" s="11"/>
      <c r="J554" s="11"/>
      <c r="K554" s="11"/>
      <c r="L554" s="11"/>
      <c r="M554" s="8"/>
      <c r="N554" s="1" t="s">
        <v>175</v>
      </c>
      <c r="O554" s="1" t="s">
        <v>52</v>
      </c>
      <c r="P554" s="1" t="s">
        <v>52</v>
      </c>
      <c r="Q554" s="1" t="s">
        <v>414</v>
      </c>
      <c r="R554" s="1" t="s">
        <v>63</v>
      </c>
      <c r="S554" s="1" t="s">
        <v>63</v>
      </c>
      <c r="T554" s="1" t="s">
        <v>62</v>
      </c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1" t="s">
        <v>52</v>
      </c>
      <c r="AS554" s="1" t="s">
        <v>52</v>
      </c>
      <c r="AT554" s="2"/>
      <c r="AU554" s="1" t="s">
        <v>418</v>
      </c>
      <c r="AV554" s="2">
        <v>186</v>
      </c>
    </row>
    <row r="555" spans="1:48" ht="27.95" customHeight="1" x14ac:dyDescent="0.3">
      <c r="A555" s="8" t="s">
        <v>107</v>
      </c>
      <c r="B555" s="8" t="s">
        <v>108</v>
      </c>
      <c r="C555" s="8" t="s">
        <v>109</v>
      </c>
      <c r="D555" s="9">
        <v>0.436</v>
      </c>
      <c r="E555" s="11"/>
      <c r="F555" s="11"/>
      <c r="G555" s="11"/>
      <c r="H555" s="11"/>
      <c r="I555" s="11"/>
      <c r="J555" s="11"/>
      <c r="K555" s="11"/>
      <c r="L555" s="11"/>
      <c r="M555" s="8"/>
      <c r="N555" s="1" t="s">
        <v>110</v>
      </c>
      <c r="O555" s="1" t="s">
        <v>52</v>
      </c>
      <c r="P555" s="1" t="s">
        <v>52</v>
      </c>
      <c r="Q555" s="1" t="s">
        <v>414</v>
      </c>
      <c r="R555" s="1" t="s">
        <v>63</v>
      </c>
      <c r="S555" s="1" t="s">
        <v>63</v>
      </c>
      <c r="T555" s="1" t="s">
        <v>62</v>
      </c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1" t="s">
        <v>52</v>
      </c>
      <c r="AS555" s="1" t="s">
        <v>52</v>
      </c>
      <c r="AT555" s="2"/>
      <c r="AU555" s="1" t="s">
        <v>419</v>
      </c>
      <c r="AV555" s="2">
        <v>1357</v>
      </c>
    </row>
    <row r="556" spans="1:48" ht="27.9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1:48" ht="27.9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1:48" ht="27.9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1:48" ht="27.9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1:48" ht="27.9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1:48" ht="27.9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1:48" ht="27.9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1:48" ht="27.9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48" ht="27.9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1:48" ht="27.9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1:48" ht="27.9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1:48" ht="27.9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48" ht="27.9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48" ht="27.9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48" ht="27.9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48" ht="27.9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48" ht="27.9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48" ht="27.9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48" ht="27.9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48" ht="27.95" customHeight="1" x14ac:dyDescent="0.3">
      <c r="A575" s="8" t="s">
        <v>89</v>
      </c>
      <c r="B575" s="9"/>
      <c r="C575" s="9"/>
      <c r="D575" s="9"/>
      <c r="E575" s="9"/>
      <c r="F575" s="11"/>
      <c r="G575" s="9"/>
      <c r="H575" s="11"/>
      <c r="I575" s="9"/>
      <c r="J575" s="11"/>
      <c r="K575" s="9"/>
      <c r="L575" s="11"/>
      <c r="M575" s="9"/>
      <c r="N575" t="s">
        <v>90</v>
      </c>
    </row>
    <row r="576" spans="1:48" ht="27.95" customHeight="1" x14ac:dyDescent="0.3">
      <c r="A576" s="8" t="s">
        <v>420</v>
      </c>
      <c r="B576" s="8" t="s">
        <v>52</v>
      </c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2"/>
      <c r="O576" s="2"/>
      <c r="P576" s="2"/>
      <c r="Q576" s="1" t="s">
        <v>421</v>
      </c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27.95" customHeight="1" x14ac:dyDescent="0.3">
      <c r="A577" s="8" t="s">
        <v>260</v>
      </c>
      <c r="B577" s="8" t="s">
        <v>261</v>
      </c>
      <c r="C577" s="8" t="s">
        <v>262</v>
      </c>
      <c r="D577" s="9">
        <v>2</v>
      </c>
      <c r="E577" s="11"/>
      <c r="F577" s="11"/>
      <c r="G577" s="11"/>
      <c r="H577" s="11"/>
      <c r="I577" s="11"/>
      <c r="J577" s="11"/>
      <c r="K577" s="11"/>
      <c r="L577" s="11"/>
      <c r="M577" s="8"/>
      <c r="N577" s="1" t="s">
        <v>263</v>
      </c>
      <c r="O577" s="1" t="s">
        <v>52</v>
      </c>
      <c r="P577" s="1" t="s">
        <v>52</v>
      </c>
      <c r="Q577" s="1" t="s">
        <v>421</v>
      </c>
      <c r="R577" s="1" t="s">
        <v>63</v>
      </c>
      <c r="S577" s="1" t="s">
        <v>63</v>
      </c>
      <c r="T577" s="1" t="s">
        <v>62</v>
      </c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1" t="s">
        <v>52</v>
      </c>
      <c r="AS577" s="1" t="s">
        <v>52</v>
      </c>
      <c r="AT577" s="2"/>
      <c r="AU577" s="1" t="s">
        <v>422</v>
      </c>
      <c r="AV577" s="2">
        <v>1355</v>
      </c>
    </row>
    <row r="578" spans="1:48" ht="27.95" customHeight="1" x14ac:dyDescent="0.3">
      <c r="A578" s="8" t="s">
        <v>265</v>
      </c>
      <c r="B578" s="8" t="s">
        <v>52</v>
      </c>
      <c r="C578" s="8" t="s">
        <v>266</v>
      </c>
      <c r="D578" s="9">
        <v>0.2</v>
      </c>
      <c r="E578" s="11"/>
      <c r="F578" s="11"/>
      <c r="G578" s="11"/>
      <c r="H578" s="11"/>
      <c r="I578" s="11"/>
      <c r="J578" s="11"/>
      <c r="K578" s="11"/>
      <c r="L578" s="11"/>
      <c r="M578" s="8"/>
      <c r="N578" s="1" t="s">
        <v>267</v>
      </c>
      <c r="O578" s="1" t="s">
        <v>52</v>
      </c>
      <c r="P578" s="1" t="s">
        <v>52</v>
      </c>
      <c r="Q578" s="1" t="s">
        <v>421</v>
      </c>
      <c r="R578" s="1" t="s">
        <v>63</v>
      </c>
      <c r="S578" s="1" t="s">
        <v>63</v>
      </c>
      <c r="T578" s="1" t="s">
        <v>62</v>
      </c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1" t="s">
        <v>52</v>
      </c>
      <c r="AS578" s="1" t="s">
        <v>52</v>
      </c>
      <c r="AT578" s="2"/>
      <c r="AU578" s="1" t="s">
        <v>423</v>
      </c>
      <c r="AV578" s="2">
        <v>1356</v>
      </c>
    </row>
    <row r="579" spans="1:48" ht="27.9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1:48" ht="27.9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1:48" ht="27.9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1:48" ht="27.9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1:48" ht="27.9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1:48" ht="27.9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1:48" ht="27.9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1:48" ht="27.9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1:48" ht="27.9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1:48" ht="27.9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1:48" ht="27.9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1:48" ht="27.9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1:48" ht="27.9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1:48" ht="27.9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1:48" ht="27.9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1:48" ht="27.9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1:48" ht="27.9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1:48" ht="27.9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48" ht="27.9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48" ht="27.9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48" ht="27.9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48" ht="27.9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48" ht="27.95" customHeight="1" x14ac:dyDescent="0.3">
      <c r="A601" s="8" t="s">
        <v>89</v>
      </c>
      <c r="B601" s="9"/>
      <c r="C601" s="9"/>
      <c r="D601" s="9"/>
      <c r="E601" s="9"/>
      <c r="F601" s="11"/>
      <c r="G601" s="9"/>
      <c r="H601" s="11"/>
      <c r="I601" s="9"/>
      <c r="J601" s="11"/>
      <c r="K601" s="9"/>
      <c r="L601" s="11"/>
      <c r="M601" s="9"/>
      <c r="N601" t="s">
        <v>90</v>
      </c>
    </row>
    <row r="602" spans="1:48" ht="27.95" customHeight="1" x14ac:dyDescent="0.3">
      <c r="A602" s="8" t="s">
        <v>424</v>
      </c>
      <c r="B602" s="8" t="s">
        <v>52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2"/>
      <c r="O602" s="2"/>
      <c r="P602" s="2"/>
      <c r="Q602" s="1" t="s">
        <v>425</v>
      </c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27.95" customHeight="1" x14ac:dyDescent="0.3">
      <c r="A603" s="8" t="s">
        <v>115</v>
      </c>
      <c r="B603" s="8" t="s">
        <v>180</v>
      </c>
      <c r="C603" s="8" t="s">
        <v>109</v>
      </c>
      <c r="D603" s="9">
        <v>1.7999999999999999E-2</v>
      </c>
      <c r="E603" s="11"/>
      <c r="F603" s="11"/>
      <c r="G603" s="11"/>
      <c r="H603" s="11"/>
      <c r="I603" s="11"/>
      <c r="J603" s="11"/>
      <c r="K603" s="11"/>
      <c r="L603" s="11"/>
      <c r="M603" s="8"/>
      <c r="N603" s="1" t="s">
        <v>181</v>
      </c>
      <c r="O603" s="1" t="s">
        <v>52</v>
      </c>
      <c r="P603" s="1" t="s">
        <v>52</v>
      </c>
      <c r="Q603" s="1" t="s">
        <v>425</v>
      </c>
      <c r="R603" s="1" t="s">
        <v>63</v>
      </c>
      <c r="S603" s="1" t="s">
        <v>63</v>
      </c>
      <c r="T603" s="1" t="s">
        <v>62</v>
      </c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1" t="s">
        <v>52</v>
      </c>
      <c r="AS603" s="1" t="s">
        <v>52</v>
      </c>
      <c r="AT603" s="2"/>
      <c r="AU603" s="1" t="s">
        <v>426</v>
      </c>
      <c r="AV603" s="2">
        <v>181</v>
      </c>
    </row>
    <row r="604" spans="1:48" ht="27.95" customHeight="1" x14ac:dyDescent="0.3">
      <c r="A604" s="8" t="s">
        <v>115</v>
      </c>
      <c r="B604" s="8" t="s">
        <v>183</v>
      </c>
      <c r="C604" s="8" t="s">
        <v>109</v>
      </c>
      <c r="D604" s="9">
        <v>0.30299999999999999</v>
      </c>
      <c r="E604" s="11"/>
      <c r="F604" s="11"/>
      <c r="G604" s="11"/>
      <c r="H604" s="11"/>
      <c r="I604" s="11"/>
      <c r="J604" s="11"/>
      <c r="K604" s="11"/>
      <c r="L604" s="11"/>
      <c r="M604" s="8"/>
      <c r="N604" s="1" t="s">
        <v>184</v>
      </c>
      <c r="O604" s="1" t="s">
        <v>52</v>
      </c>
      <c r="P604" s="1" t="s">
        <v>52</v>
      </c>
      <c r="Q604" s="1" t="s">
        <v>425</v>
      </c>
      <c r="R604" s="1" t="s">
        <v>63</v>
      </c>
      <c r="S604" s="1" t="s">
        <v>63</v>
      </c>
      <c r="T604" s="1" t="s">
        <v>62</v>
      </c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1" t="s">
        <v>52</v>
      </c>
      <c r="AS604" s="1" t="s">
        <v>52</v>
      </c>
      <c r="AT604" s="2"/>
      <c r="AU604" s="1" t="s">
        <v>427</v>
      </c>
      <c r="AV604" s="2">
        <v>182</v>
      </c>
    </row>
    <row r="605" spans="1:48" ht="27.95" customHeight="1" x14ac:dyDescent="0.3">
      <c r="A605" s="8" t="s">
        <v>115</v>
      </c>
      <c r="B605" s="8" t="s">
        <v>116</v>
      </c>
      <c r="C605" s="8" t="s">
        <v>109</v>
      </c>
      <c r="D605" s="9">
        <v>0.115</v>
      </c>
      <c r="E605" s="11"/>
      <c r="F605" s="11"/>
      <c r="G605" s="11"/>
      <c r="H605" s="11"/>
      <c r="I605" s="11"/>
      <c r="J605" s="11"/>
      <c r="K605" s="11"/>
      <c r="L605" s="11"/>
      <c r="M605" s="8"/>
      <c r="N605" s="1" t="s">
        <v>117</v>
      </c>
      <c r="O605" s="1" t="s">
        <v>52</v>
      </c>
      <c r="P605" s="1" t="s">
        <v>52</v>
      </c>
      <c r="Q605" s="1" t="s">
        <v>425</v>
      </c>
      <c r="R605" s="1" t="s">
        <v>63</v>
      </c>
      <c r="S605" s="1" t="s">
        <v>63</v>
      </c>
      <c r="T605" s="1" t="s">
        <v>62</v>
      </c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1" t="s">
        <v>52</v>
      </c>
      <c r="AS605" s="1" t="s">
        <v>52</v>
      </c>
      <c r="AT605" s="2"/>
      <c r="AU605" s="1" t="s">
        <v>428</v>
      </c>
      <c r="AV605" s="2">
        <v>183</v>
      </c>
    </row>
    <row r="606" spans="1:48" ht="27.95" customHeight="1" x14ac:dyDescent="0.3">
      <c r="A606" s="8" t="s">
        <v>119</v>
      </c>
      <c r="B606" s="8" t="s">
        <v>120</v>
      </c>
      <c r="C606" s="8" t="s">
        <v>109</v>
      </c>
      <c r="D606" s="9">
        <v>0.436</v>
      </c>
      <c r="E606" s="11"/>
      <c r="F606" s="11"/>
      <c r="G606" s="11"/>
      <c r="H606" s="11"/>
      <c r="I606" s="11"/>
      <c r="J606" s="11"/>
      <c r="K606" s="11"/>
      <c r="L606" s="11"/>
      <c r="M606" s="8"/>
      <c r="N606" s="1" t="s">
        <v>121</v>
      </c>
      <c r="O606" s="1" t="s">
        <v>52</v>
      </c>
      <c r="P606" s="1" t="s">
        <v>52</v>
      </c>
      <c r="Q606" s="1" t="s">
        <v>425</v>
      </c>
      <c r="R606" s="1" t="s">
        <v>63</v>
      </c>
      <c r="S606" s="1" t="s">
        <v>63</v>
      </c>
      <c r="T606" s="1" t="s">
        <v>62</v>
      </c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1" t="s">
        <v>52</v>
      </c>
      <c r="AS606" s="1" t="s">
        <v>52</v>
      </c>
      <c r="AT606" s="2"/>
      <c r="AU606" s="1" t="s">
        <v>429</v>
      </c>
      <c r="AV606" s="2">
        <v>1358</v>
      </c>
    </row>
    <row r="607" spans="1:48" ht="27.9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1:48" ht="27.9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1:13" ht="27.9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1:13" ht="27.9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1:13" ht="27.9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1:13" ht="27.9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1:13" ht="27.9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1:13" ht="27.9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1:13" ht="27.9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1:13" ht="27.9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1:13" ht="27.9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1:13" ht="27.9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1:13" ht="27.9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1:13" ht="27.9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1:13" ht="27.9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1:13" ht="27.9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13" ht="27.9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13" ht="27.9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48" ht="27.9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48" ht="27.9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48" ht="27.95" customHeight="1" x14ac:dyDescent="0.3">
      <c r="A627" s="8" t="s">
        <v>89</v>
      </c>
      <c r="B627" s="9"/>
      <c r="C627" s="9"/>
      <c r="D627" s="9"/>
      <c r="E627" s="9"/>
      <c r="F627" s="11"/>
      <c r="G627" s="9"/>
      <c r="H627" s="11"/>
      <c r="I627" s="9"/>
      <c r="J627" s="11"/>
      <c r="K627" s="9"/>
      <c r="L627" s="11"/>
      <c r="M627" s="9"/>
      <c r="N627" t="s">
        <v>90</v>
      </c>
    </row>
    <row r="628" spans="1:48" ht="27.95" customHeight="1" x14ac:dyDescent="0.3">
      <c r="A628" s="8" t="s">
        <v>432</v>
      </c>
      <c r="B628" s="8" t="s">
        <v>52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2"/>
      <c r="O628" s="2"/>
      <c r="P628" s="2"/>
      <c r="Q628" s="1" t="s">
        <v>433</v>
      </c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27.95" customHeight="1" x14ac:dyDescent="0.3">
      <c r="A629" s="8" t="s">
        <v>58</v>
      </c>
      <c r="B629" s="8" t="s">
        <v>59</v>
      </c>
      <c r="C629" s="8" t="s">
        <v>60</v>
      </c>
      <c r="D629" s="9">
        <v>38</v>
      </c>
      <c r="E629" s="11"/>
      <c r="F629" s="11"/>
      <c r="G629" s="11"/>
      <c r="H629" s="11"/>
      <c r="I629" s="11"/>
      <c r="J629" s="11"/>
      <c r="K629" s="11"/>
      <c r="L629" s="11"/>
      <c r="M629" s="8"/>
      <c r="N629" s="1" t="s">
        <v>61</v>
      </c>
      <c r="O629" s="1" t="s">
        <v>52</v>
      </c>
      <c r="P629" s="1" t="s">
        <v>52</v>
      </c>
      <c r="Q629" s="1" t="s">
        <v>433</v>
      </c>
      <c r="R629" s="1" t="s">
        <v>62</v>
      </c>
      <c r="S629" s="1" t="s">
        <v>63</v>
      </c>
      <c r="T629" s="1" t="s">
        <v>63</v>
      </c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1" t="s">
        <v>52</v>
      </c>
      <c r="AS629" s="1" t="s">
        <v>52</v>
      </c>
      <c r="AT629" s="2"/>
      <c r="AU629" s="1" t="s">
        <v>434</v>
      </c>
      <c r="AV629" s="2">
        <v>189</v>
      </c>
    </row>
    <row r="630" spans="1:48" ht="27.95" customHeight="1" x14ac:dyDescent="0.3">
      <c r="A630" s="8" t="s">
        <v>65</v>
      </c>
      <c r="B630" s="8" t="s">
        <v>66</v>
      </c>
      <c r="C630" s="8" t="s">
        <v>60</v>
      </c>
      <c r="D630" s="9">
        <v>38</v>
      </c>
      <c r="E630" s="11"/>
      <c r="F630" s="11"/>
      <c r="G630" s="11"/>
      <c r="H630" s="11"/>
      <c r="I630" s="11"/>
      <c r="J630" s="11"/>
      <c r="K630" s="11"/>
      <c r="L630" s="11"/>
      <c r="M630" s="8"/>
      <c r="N630" s="1" t="s">
        <v>67</v>
      </c>
      <c r="O630" s="1" t="s">
        <v>52</v>
      </c>
      <c r="P630" s="1" t="s">
        <v>52</v>
      </c>
      <c r="Q630" s="1" t="s">
        <v>433</v>
      </c>
      <c r="R630" s="1" t="s">
        <v>62</v>
      </c>
      <c r="S630" s="1" t="s">
        <v>63</v>
      </c>
      <c r="T630" s="1" t="s">
        <v>63</v>
      </c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1" t="s">
        <v>52</v>
      </c>
      <c r="AS630" s="1" t="s">
        <v>52</v>
      </c>
      <c r="AT630" s="2"/>
      <c r="AU630" s="1" t="s">
        <v>435</v>
      </c>
      <c r="AV630" s="2">
        <v>191</v>
      </c>
    </row>
    <row r="631" spans="1:48" ht="27.95" customHeight="1" x14ac:dyDescent="0.3">
      <c r="A631" s="8" t="s">
        <v>69</v>
      </c>
      <c r="B631" s="8" t="s">
        <v>70</v>
      </c>
      <c r="C631" s="8" t="s">
        <v>60</v>
      </c>
      <c r="D631" s="9">
        <v>38</v>
      </c>
      <c r="E631" s="11"/>
      <c r="F631" s="11"/>
      <c r="G631" s="11"/>
      <c r="H631" s="11"/>
      <c r="I631" s="11"/>
      <c r="J631" s="11"/>
      <c r="K631" s="11"/>
      <c r="L631" s="11"/>
      <c r="M631" s="8"/>
      <c r="N631" s="1" t="s">
        <v>71</v>
      </c>
      <c r="O631" s="1" t="s">
        <v>52</v>
      </c>
      <c r="P631" s="1" t="s">
        <v>52</v>
      </c>
      <c r="Q631" s="1" t="s">
        <v>433</v>
      </c>
      <c r="R631" s="1" t="s">
        <v>62</v>
      </c>
      <c r="S631" s="1" t="s">
        <v>63</v>
      </c>
      <c r="T631" s="1" t="s">
        <v>63</v>
      </c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1" t="s">
        <v>52</v>
      </c>
      <c r="AS631" s="1" t="s">
        <v>52</v>
      </c>
      <c r="AT631" s="2"/>
      <c r="AU631" s="1" t="s">
        <v>436</v>
      </c>
      <c r="AV631" s="2">
        <v>192</v>
      </c>
    </row>
    <row r="632" spans="1:48" ht="27.95" customHeight="1" x14ac:dyDescent="0.3">
      <c r="A632" s="8" t="s">
        <v>73</v>
      </c>
      <c r="B632" s="8" t="s">
        <v>74</v>
      </c>
      <c r="C632" s="8" t="s">
        <v>60</v>
      </c>
      <c r="D632" s="9">
        <v>17</v>
      </c>
      <c r="E632" s="11"/>
      <c r="F632" s="11"/>
      <c r="G632" s="11"/>
      <c r="H632" s="11"/>
      <c r="I632" s="11"/>
      <c r="J632" s="11"/>
      <c r="K632" s="11"/>
      <c r="L632" s="11"/>
      <c r="M632" s="8"/>
      <c r="N632" s="1" t="s">
        <v>75</v>
      </c>
      <c r="O632" s="1" t="s">
        <v>52</v>
      </c>
      <c r="P632" s="1" t="s">
        <v>52</v>
      </c>
      <c r="Q632" s="1" t="s">
        <v>433</v>
      </c>
      <c r="R632" s="1" t="s">
        <v>62</v>
      </c>
      <c r="S632" s="1" t="s">
        <v>63</v>
      </c>
      <c r="T632" s="1" t="s">
        <v>63</v>
      </c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1" t="s">
        <v>52</v>
      </c>
      <c r="AS632" s="1" t="s">
        <v>52</v>
      </c>
      <c r="AT632" s="2"/>
      <c r="AU632" s="1" t="s">
        <v>437</v>
      </c>
      <c r="AV632" s="2">
        <v>193</v>
      </c>
    </row>
    <row r="633" spans="1:48" ht="27.9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1:48" ht="27.9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1:48" ht="27.9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1:48" ht="27.9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1:48" ht="27.9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1:48" ht="27.9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1:48" ht="27.9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48" ht="27.9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48" ht="27.9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48" ht="27.9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48" ht="27.9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48" ht="27.9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1:48" ht="27.9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1:48" ht="27.9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1:48" ht="27.9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48" ht="27.9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48" ht="27.9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1:48" ht="27.9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1:48" ht="27.9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1:48" ht="27.9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1:48" ht="27.95" customHeight="1" x14ac:dyDescent="0.3">
      <c r="A653" s="8" t="s">
        <v>89</v>
      </c>
      <c r="B653" s="9"/>
      <c r="C653" s="9"/>
      <c r="D653" s="9"/>
      <c r="E653" s="9"/>
      <c r="F653" s="11"/>
      <c r="G653" s="9"/>
      <c r="H653" s="11"/>
      <c r="I653" s="9"/>
      <c r="J653" s="11"/>
      <c r="K653" s="9"/>
      <c r="L653" s="11"/>
      <c r="M653" s="9"/>
      <c r="N653" t="s">
        <v>90</v>
      </c>
    </row>
    <row r="654" spans="1:48" ht="27.95" customHeight="1" x14ac:dyDescent="0.3">
      <c r="A654" s="8" t="s">
        <v>438</v>
      </c>
      <c r="B654" s="8" t="s">
        <v>52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2"/>
      <c r="O654" s="2"/>
      <c r="P654" s="2"/>
      <c r="Q654" s="1" t="s">
        <v>439</v>
      </c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27.95" customHeight="1" x14ac:dyDescent="0.3">
      <c r="A655" s="8" t="s">
        <v>440</v>
      </c>
      <c r="B655" s="8" t="s">
        <v>441</v>
      </c>
      <c r="C655" s="8" t="s">
        <v>82</v>
      </c>
      <c r="D655" s="9">
        <v>1</v>
      </c>
      <c r="E655" s="11"/>
      <c r="F655" s="11"/>
      <c r="G655" s="11"/>
      <c r="H655" s="11"/>
      <c r="I655" s="11"/>
      <c r="J655" s="11"/>
      <c r="K655" s="11"/>
      <c r="L655" s="11"/>
      <c r="M655" s="8"/>
      <c r="N655" s="1" t="s">
        <v>442</v>
      </c>
      <c r="O655" s="1" t="s">
        <v>52</v>
      </c>
      <c r="P655" s="1" t="s">
        <v>52</v>
      </c>
      <c r="Q655" s="1" t="s">
        <v>439</v>
      </c>
      <c r="R655" s="1" t="s">
        <v>62</v>
      </c>
      <c r="S655" s="1" t="s">
        <v>63</v>
      </c>
      <c r="T655" s="1" t="s">
        <v>63</v>
      </c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1" t="s">
        <v>52</v>
      </c>
      <c r="AS655" s="1" t="s">
        <v>52</v>
      </c>
      <c r="AT655" s="2"/>
      <c r="AU655" s="1" t="s">
        <v>443</v>
      </c>
      <c r="AV655" s="2">
        <v>203</v>
      </c>
    </row>
    <row r="656" spans="1:48" ht="27.95" customHeight="1" x14ac:dyDescent="0.3">
      <c r="A656" s="8" t="s">
        <v>444</v>
      </c>
      <c r="B656" s="8" t="s">
        <v>445</v>
      </c>
      <c r="C656" s="8" t="s">
        <v>82</v>
      </c>
      <c r="D656" s="9">
        <v>1</v>
      </c>
      <c r="E656" s="11"/>
      <c r="F656" s="11"/>
      <c r="G656" s="11"/>
      <c r="H656" s="11"/>
      <c r="I656" s="11"/>
      <c r="J656" s="11"/>
      <c r="K656" s="11"/>
      <c r="L656" s="11"/>
      <c r="M656" s="8"/>
      <c r="N656" s="1" t="s">
        <v>446</v>
      </c>
      <c r="O656" s="1" t="s">
        <v>52</v>
      </c>
      <c r="P656" s="1" t="s">
        <v>52</v>
      </c>
      <c r="Q656" s="1" t="s">
        <v>439</v>
      </c>
      <c r="R656" s="1" t="s">
        <v>62</v>
      </c>
      <c r="S656" s="1" t="s">
        <v>63</v>
      </c>
      <c r="T656" s="1" t="s">
        <v>63</v>
      </c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1" t="s">
        <v>52</v>
      </c>
      <c r="AS656" s="1" t="s">
        <v>52</v>
      </c>
      <c r="AT656" s="2"/>
      <c r="AU656" s="1" t="s">
        <v>447</v>
      </c>
      <c r="AV656" s="2">
        <v>204</v>
      </c>
    </row>
    <row r="657" spans="1:48" ht="27.95" customHeight="1" x14ac:dyDescent="0.3">
      <c r="A657" s="8" t="s">
        <v>448</v>
      </c>
      <c r="B657" s="8" t="s">
        <v>449</v>
      </c>
      <c r="C657" s="8" t="s">
        <v>82</v>
      </c>
      <c r="D657" s="9">
        <v>2</v>
      </c>
      <c r="E657" s="11"/>
      <c r="F657" s="11"/>
      <c r="G657" s="11"/>
      <c r="H657" s="11"/>
      <c r="I657" s="11"/>
      <c r="J657" s="11"/>
      <c r="K657" s="11"/>
      <c r="L657" s="11"/>
      <c r="M657" s="8"/>
      <c r="N657" s="1" t="s">
        <v>450</v>
      </c>
      <c r="O657" s="1" t="s">
        <v>52</v>
      </c>
      <c r="P657" s="1" t="s">
        <v>52</v>
      </c>
      <c r="Q657" s="1" t="s">
        <v>439</v>
      </c>
      <c r="R657" s="1" t="s">
        <v>62</v>
      </c>
      <c r="S657" s="1" t="s">
        <v>63</v>
      </c>
      <c r="T657" s="1" t="s">
        <v>63</v>
      </c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1" t="s">
        <v>52</v>
      </c>
      <c r="AS657" s="1" t="s">
        <v>52</v>
      </c>
      <c r="AT657" s="2"/>
      <c r="AU657" s="1" t="s">
        <v>451</v>
      </c>
      <c r="AV657" s="2">
        <v>205</v>
      </c>
    </row>
    <row r="658" spans="1:48" ht="27.95" customHeight="1" x14ac:dyDescent="0.3">
      <c r="A658" s="8" t="s">
        <v>452</v>
      </c>
      <c r="B658" s="8" t="s">
        <v>453</v>
      </c>
      <c r="C658" s="8" t="s">
        <v>82</v>
      </c>
      <c r="D658" s="9">
        <v>1</v>
      </c>
      <c r="E658" s="11"/>
      <c r="F658" s="11"/>
      <c r="G658" s="11"/>
      <c r="H658" s="11"/>
      <c r="I658" s="11"/>
      <c r="J658" s="11"/>
      <c r="K658" s="11"/>
      <c r="L658" s="11"/>
      <c r="M658" s="8"/>
      <c r="N658" s="1" t="s">
        <v>454</v>
      </c>
      <c r="O658" s="1" t="s">
        <v>52</v>
      </c>
      <c r="P658" s="1" t="s">
        <v>52</v>
      </c>
      <c r="Q658" s="1" t="s">
        <v>439</v>
      </c>
      <c r="R658" s="1" t="s">
        <v>62</v>
      </c>
      <c r="S658" s="1" t="s">
        <v>63</v>
      </c>
      <c r="T658" s="1" t="s">
        <v>63</v>
      </c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1" t="s">
        <v>52</v>
      </c>
      <c r="AS658" s="1" t="s">
        <v>52</v>
      </c>
      <c r="AT658" s="2"/>
      <c r="AU658" s="1" t="s">
        <v>455</v>
      </c>
      <c r="AV658" s="2">
        <v>206</v>
      </c>
    </row>
    <row r="659" spans="1:48" ht="27.95" customHeight="1" x14ac:dyDescent="0.3">
      <c r="A659" s="8" t="s">
        <v>225</v>
      </c>
      <c r="B659" s="8" t="s">
        <v>226</v>
      </c>
      <c r="C659" s="8" t="s">
        <v>227</v>
      </c>
      <c r="D659" s="9">
        <v>2</v>
      </c>
      <c r="E659" s="11"/>
      <c r="F659" s="11"/>
      <c r="G659" s="11"/>
      <c r="H659" s="11"/>
      <c r="I659" s="11"/>
      <c r="J659" s="11"/>
      <c r="K659" s="11"/>
      <c r="L659" s="11"/>
      <c r="M659" s="8"/>
      <c r="N659" s="1" t="s">
        <v>228</v>
      </c>
      <c r="O659" s="1" t="s">
        <v>52</v>
      </c>
      <c r="P659" s="1" t="s">
        <v>52</v>
      </c>
      <c r="Q659" s="1" t="s">
        <v>439</v>
      </c>
      <c r="R659" s="1" t="s">
        <v>63</v>
      </c>
      <c r="S659" s="1" t="s">
        <v>63</v>
      </c>
      <c r="T659" s="1" t="s">
        <v>62</v>
      </c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1" t="s">
        <v>52</v>
      </c>
      <c r="AS659" s="1" t="s">
        <v>52</v>
      </c>
      <c r="AT659" s="2"/>
      <c r="AU659" s="1" t="s">
        <v>456</v>
      </c>
      <c r="AV659" s="2">
        <v>202</v>
      </c>
    </row>
    <row r="660" spans="1:48" ht="27.95" customHeight="1" x14ac:dyDescent="0.3">
      <c r="A660" s="8" t="s">
        <v>230</v>
      </c>
      <c r="B660" s="8" t="s">
        <v>231</v>
      </c>
      <c r="C660" s="8" t="s">
        <v>232</v>
      </c>
      <c r="D660" s="9">
        <v>2</v>
      </c>
      <c r="E660" s="11"/>
      <c r="F660" s="11"/>
      <c r="G660" s="11"/>
      <c r="H660" s="11"/>
      <c r="I660" s="11"/>
      <c r="J660" s="11"/>
      <c r="K660" s="11"/>
      <c r="L660" s="11"/>
      <c r="M660" s="8"/>
      <c r="N660" s="1" t="s">
        <v>233</v>
      </c>
      <c r="O660" s="1" t="s">
        <v>52</v>
      </c>
      <c r="P660" s="1" t="s">
        <v>52</v>
      </c>
      <c r="Q660" s="1" t="s">
        <v>439</v>
      </c>
      <c r="R660" s="1" t="s">
        <v>62</v>
      </c>
      <c r="S660" s="1" t="s">
        <v>63</v>
      </c>
      <c r="T660" s="1" t="s">
        <v>63</v>
      </c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1" t="s">
        <v>52</v>
      </c>
      <c r="AS660" s="1" t="s">
        <v>52</v>
      </c>
      <c r="AT660" s="2"/>
      <c r="AU660" s="1" t="s">
        <v>457</v>
      </c>
      <c r="AV660" s="2">
        <v>207</v>
      </c>
    </row>
    <row r="661" spans="1:48" ht="27.95" customHeight="1" x14ac:dyDescent="0.3">
      <c r="A661" s="8" t="s">
        <v>235</v>
      </c>
      <c r="B661" s="8" t="s">
        <v>236</v>
      </c>
      <c r="C661" s="8" t="s">
        <v>237</v>
      </c>
      <c r="D661" s="9">
        <v>6</v>
      </c>
      <c r="E661" s="11"/>
      <c r="F661" s="11"/>
      <c r="G661" s="11"/>
      <c r="H661" s="11"/>
      <c r="I661" s="11"/>
      <c r="J661" s="11"/>
      <c r="K661" s="11"/>
      <c r="L661" s="11"/>
      <c r="M661" s="8"/>
      <c r="N661" s="1" t="s">
        <v>238</v>
      </c>
      <c r="O661" s="1" t="s">
        <v>52</v>
      </c>
      <c r="P661" s="1" t="s">
        <v>52</v>
      </c>
      <c r="Q661" s="1" t="s">
        <v>439</v>
      </c>
      <c r="R661" s="1" t="s">
        <v>63</v>
      </c>
      <c r="S661" s="1" t="s">
        <v>63</v>
      </c>
      <c r="T661" s="1" t="s">
        <v>62</v>
      </c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1" t="s">
        <v>52</v>
      </c>
      <c r="AS661" s="1" t="s">
        <v>52</v>
      </c>
      <c r="AT661" s="2"/>
      <c r="AU661" s="1" t="s">
        <v>458</v>
      </c>
      <c r="AV661" s="2">
        <v>201</v>
      </c>
    </row>
    <row r="662" spans="1:48" ht="27.95" customHeight="1" x14ac:dyDescent="0.3">
      <c r="A662" s="8" t="s">
        <v>144</v>
      </c>
      <c r="B662" s="8" t="s">
        <v>52</v>
      </c>
      <c r="C662" s="8" t="s">
        <v>104</v>
      </c>
      <c r="D662" s="9">
        <v>24</v>
      </c>
      <c r="E662" s="11"/>
      <c r="F662" s="11"/>
      <c r="G662" s="11"/>
      <c r="H662" s="11"/>
      <c r="I662" s="11"/>
      <c r="J662" s="11"/>
      <c r="K662" s="11"/>
      <c r="L662" s="11"/>
      <c r="M662" s="8"/>
      <c r="N662" s="1" t="s">
        <v>145</v>
      </c>
      <c r="O662" s="1" t="s">
        <v>52</v>
      </c>
      <c r="P662" s="1" t="s">
        <v>52</v>
      </c>
      <c r="Q662" s="1" t="s">
        <v>439</v>
      </c>
      <c r="R662" s="1" t="s">
        <v>62</v>
      </c>
      <c r="S662" s="1" t="s">
        <v>63</v>
      </c>
      <c r="T662" s="1" t="s">
        <v>63</v>
      </c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1" t="s">
        <v>52</v>
      </c>
      <c r="AS662" s="1" t="s">
        <v>52</v>
      </c>
      <c r="AT662" s="2"/>
      <c r="AU662" s="1" t="s">
        <v>459</v>
      </c>
      <c r="AV662" s="2">
        <v>197</v>
      </c>
    </row>
    <row r="663" spans="1:48" ht="27.95" customHeight="1" x14ac:dyDescent="0.3">
      <c r="A663" s="8" t="s">
        <v>147</v>
      </c>
      <c r="B663" s="8" t="s">
        <v>52</v>
      </c>
      <c r="C663" s="8" t="s">
        <v>60</v>
      </c>
      <c r="D663" s="9">
        <v>2</v>
      </c>
      <c r="E663" s="11"/>
      <c r="F663" s="11"/>
      <c r="G663" s="11"/>
      <c r="H663" s="11"/>
      <c r="I663" s="11"/>
      <c r="J663" s="11"/>
      <c r="K663" s="11"/>
      <c r="L663" s="11"/>
      <c r="M663" s="8"/>
      <c r="N663" s="1" t="s">
        <v>148</v>
      </c>
      <c r="O663" s="1" t="s">
        <v>52</v>
      </c>
      <c r="P663" s="1" t="s">
        <v>52</v>
      </c>
      <c r="Q663" s="1" t="s">
        <v>439</v>
      </c>
      <c r="R663" s="1" t="s">
        <v>63</v>
      </c>
      <c r="S663" s="1" t="s">
        <v>63</v>
      </c>
      <c r="T663" s="1" t="s">
        <v>62</v>
      </c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1" t="s">
        <v>52</v>
      </c>
      <c r="AS663" s="1" t="s">
        <v>52</v>
      </c>
      <c r="AT663" s="2"/>
      <c r="AU663" s="1" t="s">
        <v>460</v>
      </c>
      <c r="AV663" s="2">
        <v>199</v>
      </c>
    </row>
    <row r="664" spans="1:48" ht="27.95" customHeight="1" x14ac:dyDescent="0.3">
      <c r="A664" s="8" t="s">
        <v>150</v>
      </c>
      <c r="B664" s="8" t="s">
        <v>151</v>
      </c>
      <c r="C664" s="8" t="s">
        <v>60</v>
      </c>
      <c r="D664" s="9">
        <v>10</v>
      </c>
      <c r="E664" s="11"/>
      <c r="F664" s="11"/>
      <c r="G664" s="11"/>
      <c r="H664" s="11"/>
      <c r="I664" s="11"/>
      <c r="J664" s="11"/>
      <c r="K664" s="11"/>
      <c r="L664" s="11"/>
      <c r="M664" s="8"/>
      <c r="N664" s="1" t="s">
        <v>152</v>
      </c>
      <c r="O664" s="1" t="s">
        <v>52</v>
      </c>
      <c r="P664" s="1" t="s">
        <v>52</v>
      </c>
      <c r="Q664" s="1" t="s">
        <v>439</v>
      </c>
      <c r="R664" s="1" t="s">
        <v>63</v>
      </c>
      <c r="S664" s="1" t="s">
        <v>63</v>
      </c>
      <c r="T664" s="1" t="s">
        <v>62</v>
      </c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1" t="s">
        <v>52</v>
      </c>
      <c r="AS664" s="1" t="s">
        <v>52</v>
      </c>
      <c r="AT664" s="2"/>
      <c r="AU664" s="1" t="s">
        <v>461</v>
      </c>
      <c r="AV664" s="2">
        <v>200</v>
      </c>
    </row>
    <row r="665" spans="1:48" ht="27.95" customHeight="1" x14ac:dyDescent="0.3">
      <c r="A665" s="8" t="s">
        <v>154</v>
      </c>
      <c r="B665" s="8" t="s">
        <v>155</v>
      </c>
      <c r="C665" s="8" t="s">
        <v>60</v>
      </c>
      <c r="D665" s="9">
        <v>10</v>
      </c>
      <c r="E665" s="11"/>
      <c r="F665" s="11"/>
      <c r="G665" s="11"/>
      <c r="H665" s="11"/>
      <c r="I665" s="11"/>
      <c r="J665" s="11"/>
      <c r="K665" s="11"/>
      <c r="L665" s="11"/>
      <c r="M665" s="8"/>
      <c r="N665" s="1" t="s">
        <v>156</v>
      </c>
      <c r="O665" s="1" t="s">
        <v>52</v>
      </c>
      <c r="P665" s="1" t="s">
        <v>52</v>
      </c>
      <c r="Q665" s="1" t="s">
        <v>439</v>
      </c>
      <c r="R665" s="1" t="s">
        <v>62</v>
      </c>
      <c r="S665" s="1" t="s">
        <v>63</v>
      </c>
      <c r="T665" s="1" t="s">
        <v>63</v>
      </c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1" t="s">
        <v>52</v>
      </c>
      <c r="AS665" s="1" t="s">
        <v>52</v>
      </c>
      <c r="AT665" s="2"/>
      <c r="AU665" s="1" t="s">
        <v>462</v>
      </c>
      <c r="AV665" s="2">
        <v>208</v>
      </c>
    </row>
    <row r="666" spans="1:48" ht="27.95" customHeight="1" x14ac:dyDescent="0.3">
      <c r="A666" s="8" t="s">
        <v>158</v>
      </c>
      <c r="B666" s="8" t="s">
        <v>159</v>
      </c>
      <c r="C666" s="8" t="s">
        <v>104</v>
      </c>
      <c r="D666" s="9">
        <v>46</v>
      </c>
      <c r="E666" s="11"/>
      <c r="F666" s="11"/>
      <c r="G666" s="11"/>
      <c r="H666" s="11"/>
      <c r="I666" s="11"/>
      <c r="J666" s="11"/>
      <c r="K666" s="11"/>
      <c r="L666" s="11"/>
      <c r="M666" s="8"/>
      <c r="N666" s="1" t="s">
        <v>160</v>
      </c>
      <c r="O666" s="1" t="s">
        <v>52</v>
      </c>
      <c r="P666" s="1" t="s">
        <v>52</v>
      </c>
      <c r="Q666" s="1" t="s">
        <v>439</v>
      </c>
      <c r="R666" s="1" t="s">
        <v>62</v>
      </c>
      <c r="S666" s="1" t="s">
        <v>63</v>
      </c>
      <c r="T666" s="1" t="s">
        <v>63</v>
      </c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1" t="s">
        <v>52</v>
      </c>
      <c r="AS666" s="1" t="s">
        <v>52</v>
      </c>
      <c r="AT666" s="2"/>
      <c r="AU666" s="1" t="s">
        <v>463</v>
      </c>
      <c r="AV666" s="2">
        <v>209</v>
      </c>
    </row>
    <row r="667" spans="1:48" ht="27.95" customHeight="1" x14ac:dyDescent="0.3">
      <c r="A667" s="8" t="s">
        <v>162</v>
      </c>
      <c r="B667" s="8" t="s">
        <v>163</v>
      </c>
      <c r="C667" s="8" t="s">
        <v>104</v>
      </c>
      <c r="D667" s="9">
        <v>24</v>
      </c>
      <c r="E667" s="11"/>
      <c r="F667" s="11"/>
      <c r="G667" s="11"/>
      <c r="H667" s="11"/>
      <c r="I667" s="11"/>
      <c r="J667" s="11"/>
      <c r="K667" s="11"/>
      <c r="L667" s="11"/>
      <c r="M667" s="8"/>
      <c r="N667" s="1" t="s">
        <v>164</v>
      </c>
      <c r="O667" s="1" t="s">
        <v>52</v>
      </c>
      <c r="P667" s="1" t="s">
        <v>52</v>
      </c>
      <c r="Q667" s="1" t="s">
        <v>439</v>
      </c>
      <c r="R667" s="1" t="s">
        <v>62</v>
      </c>
      <c r="S667" s="1" t="s">
        <v>63</v>
      </c>
      <c r="T667" s="1" t="s">
        <v>63</v>
      </c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1" t="s">
        <v>52</v>
      </c>
      <c r="AS667" s="1" t="s">
        <v>52</v>
      </c>
      <c r="AT667" s="2"/>
      <c r="AU667" s="1" t="s">
        <v>464</v>
      </c>
      <c r="AV667" s="2">
        <v>195</v>
      </c>
    </row>
    <row r="668" spans="1:48" ht="27.9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1:48" ht="27.9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1:48" ht="27.9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1:48" ht="27.9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1:48" ht="27.9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1:48" ht="27.9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1:48" ht="27.9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1:48" ht="27.9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1:48" ht="27.9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1:48" ht="27.9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1:48" ht="27.9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1:48" ht="27.95" customHeight="1" x14ac:dyDescent="0.3">
      <c r="A679" s="8" t="s">
        <v>89</v>
      </c>
      <c r="B679" s="9"/>
      <c r="C679" s="9"/>
      <c r="D679" s="9"/>
      <c r="E679" s="9"/>
      <c r="F679" s="11"/>
      <c r="G679" s="9"/>
      <c r="H679" s="11"/>
      <c r="I679" s="9"/>
      <c r="J679" s="11"/>
      <c r="K679" s="9"/>
      <c r="L679" s="11"/>
      <c r="M679" s="9"/>
      <c r="N679" t="s">
        <v>90</v>
      </c>
    </row>
    <row r="680" spans="1:48" ht="27.95" customHeight="1" x14ac:dyDescent="0.3">
      <c r="A680" s="8" t="s">
        <v>465</v>
      </c>
      <c r="B680" s="8" t="s">
        <v>52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2"/>
      <c r="O680" s="2"/>
      <c r="P680" s="2"/>
      <c r="Q680" s="1" t="s">
        <v>466</v>
      </c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27.95" customHeight="1" x14ac:dyDescent="0.3">
      <c r="A681" s="8" t="s">
        <v>93</v>
      </c>
      <c r="B681" s="8" t="s">
        <v>94</v>
      </c>
      <c r="C681" s="8" t="s">
        <v>60</v>
      </c>
      <c r="D681" s="9">
        <v>38</v>
      </c>
      <c r="E681" s="11"/>
      <c r="F681" s="11"/>
      <c r="G681" s="11"/>
      <c r="H681" s="11"/>
      <c r="I681" s="11"/>
      <c r="J681" s="11"/>
      <c r="K681" s="11"/>
      <c r="L681" s="11"/>
      <c r="M681" s="8"/>
      <c r="N681" s="1" t="s">
        <v>95</v>
      </c>
      <c r="O681" s="1" t="s">
        <v>52</v>
      </c>
      <c r="P681" s="1" t="s">
        <v>52</v>
      </c>
      <c r="Q681" s="1" t="s">
        <v>466</v>
      </c>
      <c r="R681" s="1" t="s">
        <v>62</v>
      </c>
      <c r="S681" s="1" t="s">
        <v>63</v>
      </c>
      <c r="T681" s="1" t="s">
        <v>63</v>
      </c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1" t="s">
        <v>52</v>
      </c>
      <c r="AS681" s="1" t="s">
        <v>52</v>
      </c>
      <c r="AT681" s="2"/>
      <c r="AU681" s="1" t="s">
        <v>467</v>
      </c>
      <c r="AV681" s="2">
        <v>211</v>
      </c>
    </row>
    <row r="682" spans="1:48" ht="27.95" customHeight="1" x14ac:dyDescent="0.3">
      <c r="A682" s="8" t="s">
        <v>93</v>
      </c>
      <c r="B682" s="8" t="s">
        <v>97</v>
      </c>
      <c r="C682" s="8" t="s">
        <v>60</v>
      </c>
      <c r="D682" s="9">
        <v>17</v>
      </c>
      <c r="E682" s="11"/>
      <c r="F682" s="11"/>
      <c r="G682" s="11"/>
      <c r="H682" s="11"/>
      <c r="I682" s="11"/>
      <c r="J682" s="11"/>
      <c r="K682" s="11"/>
      <c r="L682" s="11"/>
      <c r="M682" s="8"/>
      <c r="N682" s="1" t="s">
        <v>98</v>
      </c>
      <c r="O682" s="1" t="s">
        <v>52</v>
      </c>
      <c r="P682" s="1" t="s">
        <v>52</v>
      </c>
      <c r="Q682" s="1" t="s">
        <v>466</v>
      </c>
      <c r="R682" s="1" t="s">
        <v>62</v>
      </c>
      <c r="S682" s="1" t="s">
        <v>63</v>
      </c>
      <c r="T682" s="1" t="s">
        <v>63</v>
      </c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1" t="s">
        <v>52</v>
      </c>
      <c r="AS682" s="1" t="s">
        <v>52</v>
      </c>
      <c r="AT682" s="2"/>
      <c r="AU682" s="1" t="s">
        <v>468</v>
      </c>
      <c r="AV682" s="2">
        <v>212</v>
      </c>
    </row>
    <row r="683" spans="1:48" ht="27.95" customHeight="1" x14ac:dyDescent="0.3">
      <c r="A683" s="8" t="s">
        <v>100</v>
      </c>
      <c r="B683" s="8" t="s">
        <v>52</v>
      </c>
      <c r="C683" s="8" t="s">
        <v>60</v>
      </c>
      <c r="D683" s="9">
        <v>38</v>
      </c>
      <c r="E683" s="11"/>
      <c r="F683" s="11"/>
      <c r="G683" s="11"/>
      <c r="H683" s="11"/>
      <c r="I683" s="11"/>
      <c r="J683" s="11"/>
      <c r="K683" s="11"/>
      <c r="L683" s="11"/>
      <c r="M683" s="8"/>
      <c r="N683" s="1" t="s">
        <v>101</v>
      </c>
      <c r="O683" s="1" t="s">
        <v>52</v>
      </c>
      <c r="P683" s="1" t="s">
        <v>52</v>
      </c>
      <c r="Q683" s="1" t="s">
        <v>466</v>
      </c>
      <c r="R683" s="1" t="s">
        <v>62</v>
      </c>
      <c r="S683" s="1" t="s">
        <v>63</v>
      </c>
      <c r="T683" s="1" t="s">
        <v>63</v>
      </c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1" t="s">
        <v>52</v>
      </c>
      <c r="AS683" s="1" t="s">
        <v>52</v>
      </c>
      <c r="AT683" s="2"/>
      <c r="AU683" s="1" t="s">
        <v>469</v>
      </c>
      <c r="AV683" s="2">
        <v>213</v>
      </c>
    </row>
    <row r="684" spans="1:48" ht="27.95" customHeight="1" x14ac:dyDescent="0.3">
      <c r="A684" s="8" t="s">
        <v>170</v>
      </c>
      <c r="B684" s="8" t="s">
        <v>52</v>
      </c>
      <c r="C684" s="8" t="s">
        <v>60</v>
      </c>
      <c r="D684" s="9">
        <v>6</v>
      </c>
      <c r="E684" s="11"/>
      <c r="F684" s="11"/>
      <c r="G684" s="11"/>
      <c r="H684" s="11"/>
      <c r="I684" s="11"/>
      <c r="J684" s="11"/>
      <c r="K684" s="11"/>
      <c r="L684" s="11"/>
      <c r="M684" s="8"/>
      <c r="N684" s="1" t="s">
        <v>171</v>
      </c>
      <c r="O684" s="1" t="s">
        <v>52</v>
      </c>
      <c r="P684" s="1" t="s">
        <v>52</v>
      </c>
      <c r="Q684" s="1" t="s">
        <v>466</v>
      </c>
      <c r="R684" s="1" t="s">
        <v>62</v>
      </c>
      <c r="S684" s="1" t="s">
        <v>63</v>
      </c>
      <c r="T684" s="1" t="s">
        <v>63</v>
      </c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1" t="s">
        <v>52</v>
      </c>
      <c r="AS684" s="1" t="s">
        <v>52</v>
      </c>
      <c r="AT684" s="2"/>
      <c r="AU684" s="1" t="s">
        <v>470</v>
      </c>
      <c r="AV684" s="2">
        <v>214</v>
      </c>
    </row>
    <row r="685" spans="1:48" ht="27.95" customHeight="1" x14ac:dyDescent="0.3">
      <c r="A685" s="8" t="s">
        <v>107</v>
      </c>
      <c r="B685" s="8" t="s">
        <v>108</v>
      </c>
      <c r="C685" s="8" t="s">
        <v>109</v>
      </c>
      <c r="D685" s="9">
        <v>0.29799999999999999</v>
      </c>
      <c r="E685" s="11"/>
      <c r="F685" s="11"/>
      <c r="G685" s="11"/>
      <c r="H685" s="11"/>
      <c r="I685" s="11"/>
      <c r="J685" s="11"/>
      <c r="K685" s="11"/>
      <c r="L685" s="11"/>
      <c r="M685" s="8"/>
      <c r="N685" s="1" t="s">
        <v>110</v>
      </c>
      <c r="O685" s="1" t="s">
        <v>52</v>
      </c>
      <c r="P685" s="1" t="s">
        <v>52</v>
      </c>
      <c r="Q685" s="1" t="s">
        <v>466</v>
      </c>
      <c r="R685" s="1" t="s">
        <v>63</v>
      </c>
      <c r="S685" s="1" t="s">
        <v>63</v>
      </c>
      <c r="T685" s="1" t="s">
        <v>62</v>
      </c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1" t="s">
        <v>52</v>
      </c>
      <c r="AS685" s="1" t="s">
        <v>52</v>
      </c>
      <c r="AT685" s="2"/>
      <c r="AU685" s="1" t="s">
        <v>471</v>
      </c>
      <c r="AV685" s="2">
        <v>1359</v>
      </c>
    </row>
    <row r="686" spans="1:48" ht="27.9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1:48" ht="27.9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1:48" ht="27.9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1:13" ht="27.9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1:13" ht="27.9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1:13" ht="27.9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1:13" ht="27.9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1:13" ht="27.9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1:13" ht="27.9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1:13" ht="27.9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1:13" ht="27.9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1:13" ht="27.9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1:13" ht="27.9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1:13" ht="27.9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1:13" ht="27.9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1:13" ht="27.9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13" ht="27.9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13" ht="27.9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1:13" ht="27.9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1:48" ht="27.95" customHeight="1" x14ac:dyDescent="0.3">
      <c r="A705" s="8" t="s">
        <v>89</v>
      </c>
      <c r="B705" s="9"/>
      <c r="C705" s="9"/>
      <c r="D705" s="9"/>
      <c r="E705" s="9"/>
      <c r="F705" s="11"/>
      <c r="G705" s="9"/>
      <c r="H705" s="11"/>
      <c r="I705" s="9"/>
      <c r="J705" s="11"/>
      <c r="K705" s="9"/>
      <c r="L705" s="11"/>
      <c r="M705" s="9"/>
      <c r="N705" t="s">
        <v>90</v>
      </c>
    </row>
    <row r="706" spans="1:48" ht="27.95" customHeight="1" x14ac:dyDescent="0.3">
      <c r="A706" s="8" t="s">
        <v>472</v>
      </c>
      <c r="B706" s="8" t="s">
        <v>52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2"/>
      <c r="O706" s="2"/>
      <c r="P706" s="2"/>
      <c r="Q706" s="1" t="s">
        <v>473</v>
      </c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27.95" customHeight="1" x14ac:dyDescent="0.3">
      <c r="A707" s="8" t="s">
        <v>115</v>
      </c>
      <c r="B707" s="8" t="s">
        <v>180</v>
      </c>
      <c r="C707" s="8" t="s">
        <v>109</v>
      </c>
      <c r="D707" s="9">
        <v>0.154</v>
      </c>
      <c r="E707" s="11"/>
      <c r="F707" s="11"/>
      <c r="G707" s="11"/>
      <c r="H707" s="11"/>
      <c r="I707" s="11"/>
      <c r="J707" s="11"/>
      <c r="K707" s="11"/>
      <c r="L707" s="11"/>
      <c r="M707" s="8"/>
      <c r="N707" s="1" t="s">
        <v>181</v>
      </c>
      <c r="O707" s="1" t="s">
        <v>52</v>
      </c>
      <c r="P707" s="1" t="s">
        <v>52</v>
      </c>
      <c r="Q707" s="1" t="s">
        <v>473</v>
      </c>
      <c r="R707" s="1" t="s">
        <v>63</v>
      </c>
      <c r="S707" s="1" t="s">
        <v>63</v>
      </c>
      <c r="T707" s="1" t="s">
        <v>62</v>
      </c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1" t="s">
        <v>52</v>
      </c>
      <c r="AS707" s="1" t="s">
        <v>52</v>
      </c>
      <c r="AT707" s="2"/>
      <c r="AU707" s="1" t="s">
        <v>474</v>
      </c>
      <c r="AV707" s="2">
        <v>216</v>
      </c>
    </row>
    <row r="708" spans="1:48" ht="27.95" customHeight="1" x14ac:dyDescent="0.3">
      <c r="A708" s="8" t="s">
        <v>115</v>
      </c>
      <c r="B708" s="8" t="s">
        <v>183</v>
      </c>
      <c r="C708" s="8" t="s">
        <v>109</v>
      </c>
      <c r="D708" s="9">
        <v>3.2000000000000001E-2</v>
      </c>
      <c r="E708" s="11"/>
      <c r="F708" s="11"/>
      <c r="G708" s="11"/>
      <c r="H708" s="11"/>
      <c r="I708" s="11"/>
      <c r="J708" s="11"/>
      <c r="K708" s="11"/>
      <c r="L708" s="11"/>
      <c r="M708" s="8"/>
      <c r="N708" s="1" t="s">
        <v>184</v>
      </c>
      <c r="O708" s="1" t="s">
        <v>52</v>
      </c>
      <c r="P708" s="1" t="s">
        <v>52</v>
      </c>
      <c r="Q708" s="1" t="s">
        <v>473</v>
      </c>
      <c r="R708" s="1" t="s">
        <v>63</v>
      </c>
      <c r="S708" s="1" t="s">
        <v>63</v>
      </c>
      <c r="T708" s="1" t="s">
        <v>62</v>
      </c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1" t="s">
        <v>52</v>
      </c>
      <c r="AS708" s="1" t="s">
        <v>52</v>
      </c>
      <c r="AT708" s="2"/>
      <c r="AU708" s="1" t="s">
        <v>475</v>
      </c>
      <c r="AV708" s="2">
        <v>217</v>
      </c>
    </row>
    <row r="709" spans="1:48" ht="27.95" customHeight="1" x14ac:dyDescent="0.3">
      <c r="A709" s="8" t="s">
        <v>115</v>
      </c>
      <c r="B709" s="8" t="s">
        <v>116</v>
      </c>
      <c r="C709" s="8" t="s">
        <v>109</v>
      </c>
      <c r="D709" s="9">
        <v>0.112</v>
      </c>
      <c r="E709" s="11"/>
      <c r="F709" s="11"/>
      <c r="G709" s="11"/>
      <c r="H709" s="11"/>
      <c r="I709" s="11"/>
      <c r="J709" s="11"/>
      <c r="K709" s="11"/>
      <c r="L709" s="11"/>
      <c r="M709" s="8"/>
      <c r="N709" s="1" t="s">
        <v>117</v>
      </c>
      <c r="O709" s="1" t="s">
        <v>52</v>
      </c>
      <c r="P709" s="1" t="s">
        <v>52</v>
      </c>
      <c r="Q709" s="1" t="s">
        <v>473</v>
      </c>
      <c r="R709" s="1" t="s">
        <v>63</v>
      </c>
      <c r="S709" s="1" t="s">
        <v>63</v>
      </c>
      <c r="T709" s="1" t="s">
        <v>62</v>
      </c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1" t="s">
        <v>52</v>
      </c>
      <c r="AS709" s="1" t="s">
        <v>52</v>
      </c>
      <c r="AT709" s="2"/>
      <c r="AU709" s="1" t="s">
        <v>476</v>
      </c>
      <c r="AV709" s="2">
        <v>218</v>
      </c>
    </row>
    <row r="710" spans="1:48" ht="27.95" customHeight="1" x14ac:dyDescent="0.3">
      <c r="A710" s="8" t="s">
        <v>119</v>
      </c>
      <c r="B710" s="8" t="s">
        <v>120</v>
      </c>
      <c r="C710" s="8" t="s">
        <v>109</v>
      </c>
      <c r="D710" s="9">
        <v>0.29799999999999999</v>
      </c>
      <c r="E710" s="11"/>
      <c r="F710" s="11"/>
      <c r="G710" s="11"/>
      <c r="H710" s="11"/>
      <c r="I710" s="11"/>
      <c r="J710" s="11"/>
      <c r="K710" s="11"/>
      <c r="L710" s="11"/>
      <c r="M710" s="8"/>
      <c r="N710" s="1" t="s">
        <v>121</v>
      </c>
      <c r="O710" s="1" t="s">
        <v>52</v>
      </c>
      <c r="P710" s="1" t="s">
        <v>52</v>
      </c>
      <c r="Q710" s="1" t="s">
        <v>473</v>
      </c>
      <c r="R710" s="1" t="s">
        <v>63</v>
      </c>
      <c r="S710" s="1" t="s">
        <v>63</v>
      </c>
      <c r="T710" s="1" t="s">
        <v>62</v>
      </c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1" t="s">
        <v>52</v>
      </c>
      <c r="AS710" s="1" t="s">
        <v>52</v>
      </c>
      <c r="AT710" s="2"/>
      <c r="AU710" s="1" t="s">
        <v>477</v>
      </c>
      <c r="AV710" s="2">
        <v>1360</v>
      </c>
    </row>
    <row r="711" spans="1:48" ht="27.9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48" ht="27.9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48" ht="27.9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48" ht="27.9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48" ht="27.9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48" ht="27.9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48" ht="27.9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48" ht="27.9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48" ht="27.9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48" ht="27.9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48" ht="27.9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48" ht="27.9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48" ht="27.9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48" ht="27.9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1:48" ht="27.9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1:48" ht="27.9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1:48" ht="27.9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1:48" ht="27.9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1:48" ht="27.9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1:48" ht="27.9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1:48" ht="27.95" customHeight="1" x14ac:dyDescent="0.3">
      <c r="A731" s="8" t="s">
        <v>89</v>
      </c>
      <c r="B731" s="9"/>
      <c r="C731" s="9"/>
      <c r="D731" s="9"/>
      <c r="E731" s="9"/>
      <c r="F731" s="11"/>
      <c r="G731" s="9"/>
      <c r="H731" s="11"/>
      <c r="I731" s="9"/>
      <c r="J731" s="11"/>
      <c r="K731" s="9"/>
      <c r="L731" s="11"/>
      <c r="M731" s="9"/>
      <c r="N731" t="s">
        <v>90</v>
      </c>
    </row>
    <row r="732" spans="1:48" ht="27.95" customHeight="1" x14ac:dyDescent="0.3">
      <c r="A732" s="8" t="s">
        <v>480</v>
      </c>
      <c r="B732" s="8" t="s">
        <v>52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2"/>
      <c r="O732" s="2"/>
      <c r="P732" s="2"/>
      <c r="Q732" s="1" t="s">
        <v>481</v>
      </c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27.95" customHeight="1" x14ac:dyDescent="0.3">
      <c r="A733" s="8" t="s">
        <v>58</v>
      </c>
      <c r="B733" s="8" t="s">
        <v>59</v>
      </c>
      <c r="C733" s="8" t="s">
        <v>60</v>
      </c>
      <c r="D733" s="9">
        <v>12</v>
      </c>
      <c r="E733" s="11"/>
      <c r="F733" s="11"/>
      <c r="G733" s="11"/>
      <c r="H733" s="11"/>
      <c r="I733" s="11"/>
      <c r="J733" s="11"/>
      <c r="K733" s="11"/>
      <c r="L733" s="11"/>
      <c r="M733" s="8"/>
      <c r="N733" s="1" t="s">
        <v>61</v>
      </c>
      <c r="O733" s="1" t="s">
        <v>52</v>
      </c>
      <c r="P733" s="1" t="s">
        <v>52</v>
      </c>
      <c r="Q733" s="1" t="s">
        <v>481</v>
      </c>
      <c r="R733" s="1" t="s">
        <v>62</v>
      </c>
      <c r="S733" s="1" t="s">
        <v>63</v>
      </c>
      <c r="T733" s="1" t="s">
        <v>63</v>
      </c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1" t="s">
        <v>52</v>
      </c>
      <c r="AS733" s="1" t="s">
        <v>52</v>
      </c>
      <c r="AT733" s="2"/>
      <c r="AU733" s="1" t="s">
        <v>482</v>
      </c>
      <c r="AV733" s="2">
        <v>222</v>
      </c>
    </row>
    <row r="734" spans="1:48" ht="27.95" customHeight="1" x14ac:dyDescent="0.3">
      <c r="A734" s="8" t="s">
        <v>73</v>
      </c>
      <c r="B734" s="8" t="s">
        <v>74</v>
      </c>
      <c r="C734" s="8" t="s">
        <v>60</v>
      </c>
      <c r="D734" s="9">
        <v>12</v>
      </c>
      <c r="E734" s="11"/>
      <c r="F734" s="11"/>
      <c r="G734" s="11"/>
      <c r="H734" s="11"/>
      <c r="I734" s="11"/>
      <c r="J734" s="11"/>
      <c r="K734" s="11"/>
      <c r="L734" s="11"/>
      <c r="M734" s="8"/>
      <c r="N734" s="1" t="s">
        <v>75</v>
      </c>
      <c r="O734" s="1" t="s">
        <v>52</v>
      </c>
      <c r="P734" s="1" t="s">
        <v>52</v>
      </c>
      <c r="Q734" s="1" t="s">
        <v>481</v>
      </c>
      <c r="R734" s="1" t="s">
        <v>62</v>
      </c>
      <c r="S734" s="1" t="s">
        <v>63</v>
      </c>
      <c r="T734" s="1" t="s">
        <v>63</v>
      </c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1" t="s">
        <v>52</v>
      </c>
      <c r="AS734" s="1" t="s">
        <v>52</v>
      </c>
      <c r="AT734" s="2"/>
      <c r="AU734" s="1" t="s">
        <v>483</v>
      </c>
      <c r="AV734" s="2">
        <v>224</v>
      </c>
    </row>
    <row r="735" spans="1:48" ht="27.9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48" ht="27.9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27.9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27.9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27.9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27.9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27.9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27.9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27.9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27.9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27.9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27.9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27.9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27.9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27.9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27.9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27.9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27.9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48" ht="27.9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1:48" ht="27.9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1:48" ht="27.9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1:48" ht="27.9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1:48" ht="27.95" customHeight="1" x14ac:dyDescent="0.3">
      <c r="A757" s="8" t="s">
        <v>89</v>
      </c>
      <c r="B757" s="9"/>
      <c r="C757" s="9"/>
      <c r="D757" s="9"/>
      <c r="E757" s="9"/>
      <c r="F757" s="11"/>
      <c r="G757" s="9"/>
      <c r="H757" s="11"/>
      <c r="I757" s="9"/>
      <c r="J757" s="11"/>
      <c r="K757" s="9"/>
      <c r="L757" s="11"/>
      <c r="M757" s="9"/>
      <c r="N757" t="s">
        <v>90</v>
      </c>
    </row>
    <row r="758" spans="1:48" ht="27.95" customHeight="1" x14ac:dyDescent="0.3">
      <c r="A758" s="8" t="s">
        <v>484</v>
      </c>
      <c r="B758" s="8" t="s">
        <v>52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2"/>
      <c r="O758" s="2"/>
      <c r="P758" s="2"/>
      <c r="Q758" s="1" t="s">
        <v>485</v>
      </c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27.95" customHeight="1" x14ac:dyDescent="0.3">
      <c r="A759" s="8" t="s">
        <v>486</v>
      </c>
      <c r="B759" s="8" t="s">
        <v>487</v>
      </c>
      <c r="C759" s="8" t="s">
        <v>82</v>
      </c>
      <c r="D759" s="9">
        <v>1</v>
      </c>
      <c r="E759" s="11"/>
      <c r="F759" s="11"/>
      <c r="G759" s="11"/>
      <c r="H759" s="11"/>
      <c r="I759" s="11"/>
      <c r="J759" s="11"/>
      <c r="K759" s="11"/>
      <c r="L759" s="11"/>
      <c r="M759" s="8"/>
      <c r="N759" s="1" t="s">
        <v>488</v>
      </c>
      <c r="O759" s="1" t="s">
        <v>52</v>
      </c>
      <c r="P759" s="1" t="s">
        <v>52</v>
      </c>
      <c r="Q759" s="1" t="s">
        <v>485</v>
      </c>
      <c r="R759" s="1" t="s">
        <v>62</v>
      </c>
      <c r="S759" s="1" t="s">
        <v>63</v>
      </c>
      <c r="T759" s="1" t="s">
        <v>63</v>
      </c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1" t="s">
        <v>52</v>
      </c>
      <c r="AS759" s="1" t="s">
        <v>52</v>
      </c>
      <c r="AT759" s="2"/>
      <c r="AU759" s="1" t="s">
        <v>489</v>
      </c>
      <c r="AV759" s="2">
        <v>228</v>
      </c>
    </row>
    <row r="760" spans="1:48" ht="27.95" customHeight="1" x14ac:dyDescent="0.3">
      <c r="A760" s="8" t="s">
        <v>490</v>
      </c>
      <c r="B760" s="8" t="s">
        <v>491</v>
      </c>
      <c r="C760" s="8" t="s">
        <v>82</v>
      </c>
      <c r="D760" s="9">
        <v>1</v>
      </c>
      <c r="E760" s="11"/>
      <c r="F760" s="11"/>
      <c r="G760" s="11"/>
      <c r="H760" s="11"/>
      <c r="I760" s="11"/>
      <c r="J760" s="11"/>
      <c r="K760" s="11"/>
      <c r="L760" s="11"/>
      <c r="M760" s="8"/>
      <c r="N760" s="1" t="s">
        <v>492</v>
      </c>
      <c r="O760" s="1" t="s">
        <v>52</v>
      </c>
      <c r="P760" s="1" t="s">
        <v>52</v>
      </c>
      <c r="Q760" s="1" t="s">
        <v>485</v>
      </c>
      <c r="R760" s="1" t="s">
        <v>62</v>
      </c>
      <c r="S760" s="1" t="s">
        <v>63</v>
      </c>
      <c r="T760" s="1" t="s">
        <v>63</v>
      </c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1" t="s">
        <v>52</v>
      </c>
      <c r="AS760" s="1" t="s">
        <v>52</v>
      </c>
      <c r="AT760" s="2"/>
      <c r="AU760" s="1" t="s">
        <v>493</v>
      </c>
      <c r="AV760" s="2">
        <v>229</v>
      </c>
    </row>
    <row r="761" spans="1:48" ht="27.95" customHeight="1" x14ac:dyDescent="0.3">
      <c r="A761" s="8" t="s">
        <v>494</v>
      </c>
      <c r="B761" s="8" t="s">
        <v>495</v>
      </c>
      <c r="C761" s="8" t="s">
        <v>82</v>
      </c>
      <c r="D761" s="9">
        <v>1</v>
      </c>
      <c r="E761" s="11"/>
      <c r="F761" s="11"/>
      <c r="G761" s="11"/>
      <c r="H761" s="11"/>
      <c r="I761" s="11"/>
      <c r="J761" s="11"/>
      <c r="K761" s="11"/>
      <c r="L761" s="11"/>
      <c r="M761" s="8"/>
      <c r="N761" s="1" t="s">
        <v>496</v>
      </c>
      <c r="O761" s="1" t="s">
        <v>52</v>
      </c>
      <c r="P761" s="1" t="s">
        <v>52</v>
      </c>
      <c r="Q761" s="1" t="s">
        <v>485</v>
      </c>
      <c r="R761" s="1" t="s">
        <v>62</v>
      </c>
      <c r="S761" s="1" t="s">
        <v>63</v>
      </c>
      <c r="T761" s="1" t="s">
        <v>63</v>
      </c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1" t="s">
        <v>52</v>
      </c>
      <c r="AS761" s="1" t="s">
        <v>52</v>
      </c>
      <c r="AT761" s="2"/>
      <c r="AU761" s="1" t="s">
        <v>497</v>
      </c>
      <c r="AV761" s="2">
        <v>230</v>
      </c>
    </row>
    <row r="762" spans="1:48" ht="27.95" customHeight="1" x14ac:dyDescent="0.3">
      <c r="A762" s="8" t="s">
        <v>225</v>
      </c>
      <c r="B762" s="8" t="s">
        <v>226</v>
      </c>
      <c r="C762" s="8" t="s">
        <v>227</v>
      </c>
      <c r="D762" s="9">
        <v>3</v>
      </c>
      <c r="E762" s="11"/>
      <c r="F762" s="11"/>
      <c r="G762" s="11"/>
      <c r="H762" s="11"/>
      <c r="I762" s="11"/>
      <c r="J762" s="11"/>
      <c r="K762" s="11"/>
      <c r="L762" s="11"/>
      <c r="M762" s="8"/>
      <c r="N762" s="1" t="s">
        <v>228</v>
      </c>
      <c r="O762" s="1" t="s">
        <v>52</v>
      </c>
      <c r="P762" s="1" t="s">
        <v>52</v>
      </c>
      <c r="Q762" s="1" t="s">
        <v>485</v>
      </c>
      <c r="R762" s="1" t="s">
        <v>63</v>
      </c>
      <c r="S762" s="1" t="s">
        <v>63</v>
      </c>
      <c r="T762" s="1" t="s">
        <v>62</v>
      </c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1" t="s">
        <v>52</v>
      </c>
      <c r="AS762" s="1" t="s">
        <v>52</v>
      </c>
      <c r="AT762" s="2"/>
      <c r="AU762" s="1" t="s">
        <v>498</v>
      </c>
      <c r="AV762" s="2">
        <v>227</v>
      </c>
    </row>
    <row r="763" spans="1:48" ht="27.95" customHeight="1" x14ac:dyDescent="0.3">
      <c r="A763" s="8" t="s">
        <v>230</v>
      </c>
      <c r="B763" s="8" t="s">
        <v>231</v>
      </c>
      <c r="C763" s="8" t="s">
        <v>232</v>
      </c>
      <c r="D763" s="9">
        <v>3</v>
      </c>
      <c r="E763" s="11"/>
      <c r="F763" s="11"/>
      <c r="G763" s="11"/>
      <c r="H763" s="11"/>
      <c r="I763" s="11"/>
      <c r="J763" s="11"/>
      <c r="K763" s="11"/>
      <c r="L763" s="11"/>
      <c r="M763" s="8"/>
      <c r="N763" s="1" t="s">
        <v>233</v>
      </c>
      <c r="O763" s="1" t="s">
        <v>52</v>
      </c>
      <c r="P763" s="1" t="s">
        <v>52</v>
      </c>
      <c r="Q763" s="1" t="s">
        <v>485</v>
      </c>
      <c r="R763" s="1" t="s">
        <v>62</v>
      </c>
      <c r="S763" s="1" t="s">
        <v>63</v>
      </c>
      <c r="T763" s="1" t="s">
        <v>63</v>
      </c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1" t="s">
        <v>52</v>
      </c>
      <c r="AS763" s="1" t="s">
        <v>52</v>
      </c>
      <c r="AT763" s="2"/>
      <c r="AU763" s="1" t="s">
        <v>499</v>
      </c>
      <c r="AV763" s="2">
        <v>231</v>
      </c>
    </row>
    <row r="764" spans="1:48" ht="27.95" customHeight="1" x14ac:dyDescent="0.3">
      <c r="A764" s="8" t="s">
        <v>235</v>
      </c>
      <c r="B764" s="8" t="s">
        <v>236</v>
      </c>
      <c r="C764" s="8" t="s">
        <v>237</v>
      </c>
      <c r="D764" s="9">
        <v>9</v>
      </c>
      <c r="E764" s="11"/>
      <c r="F764" s="11"/>
      <c r="G764" s="11"/>
      <c r="H764" s="11"/>
      <c r="I764" s="11"/>
      <c r="J764" s="11"/>
      <c r="K764" s="11"/>
      <c r="L764" s="11"/>
      <c r="M764" s="8"/>
      <c r="N764" s="1" t="s">
        <v>238</v>
      </c>
      <c r="O764" s="1" t="s">
        <v>52</v>
      </c>
      <c r="P764" s="1" t="s">
        <v>52</v>
      </c>
      <c r="Q764" s="1" t="s">
        <v>485</v>
      </c>
      <c r="R764" s="1" t="s">
        <v>63</v>
      </c>
      <c r="S764" s="1" t="s">
        <v>63</v>
      </c>
      <c r="T764" s="1" t="s">
        <v>62</v>
      </c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1" t="s">
        <v>52</v>
      </c>
      <c r="AS764" s="1" t="s">
        <v>52</v>
      </c>
      <c r="AT764" s="2"/>
      <c r="AU764" s="1" t="s">
        <v>500</v>
      </c>
      <c r="AV764" s="2">
        <v>226</v>
      </c>
    </row>
    <row r="765" spans="1:48" ht="27.9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1:48" ht="27.9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1:48" ht="27.9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1:48" ht="27.9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1:48" ht="27.9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1:48" ht="27.9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1:48" ht="27.9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1:48" ht="27.9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1:48" ht="27.9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1:48" ht="27.9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1:48" ht="27.9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48" ht="27.9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48" ht="27.9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48" ht="27.9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1:48" ht="27.9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1:48" ht="27.9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1:48" ht="27.9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1:48" ht="27.9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1:48" ht="27.95" customHeight="1" x14ac:dyDescent="0.3">
      <c r="A783" s="8" t="s">
        <v>89</v>
      </c>
      <c r="B783" s="9"/>
      <c r="C783" s="9"/>
      <c r="D783" s="9"/>
      <c r="E783" s="9"/>
      <c r="F783" s="11"/>
      <c r="G783" s="9"/>
      <c r="H783" s="11"/>
      <c r="I783" s="9"/>
      <c r="J783" s="11"/>
      <c r="K783" s="9"/>
      <c r="L783" s="11"/>
      <c r="M783" s="9"/>
      <c r="N783" t="s">
        <v>90</v>
      </c>
    </row>
    <row r="784" spans="1:48" ht="27.95" customHeight="1" x14ac:dyDescent="0.3">
      <c r="A784" s="8" t="s">
        <v>501</v>
      </c>
      <c r="B784" s="8" t="s">
        <v>52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2"/>
      <c r="O784" s="2"/>
      <c r="P784" s="2"/>
      <c r="Q784" s="1" t="s">
        <v>502</v>
      </c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27.95" customHeight="1" x14ac:dyDescent="0.3">
      <c r="A785" s="8" t="s">
        <v>93</v>
      </c>
      <c r="B785" s="8" t="s">
        <v>97</v>
      </c>
      <c r="C785" s="8" t="s">
        <v>60</v>
      </c>
      <c r="D785" s="9">
        <v>12</v>
      </c>
      <c r="E785" s="11"/>
      <c r="F785" s="11"/>
      <c r="G785" s="11"/>
      <c r="H785" s="11"/>
      <c r="I785" s="11"/>
      <c r="J785" s="11"/>
      <c r="K785" s="11"/>
      <c r="L785" s="11"/>
      <c r="M785" s="8"/>
      <c r="N785" s="1" t="s">
        <v>98</v>
      </c>
      <c r="O785" s="1" t="s">
        <v>52</v>
      </c>
      <c r="P785" s="1" t="s">
        <v>52</v>
      </c>
      <c r="Q785" s="1" t="s">
        <v>502</v>
      </c>
      <c r="R785" s="1" t="s">
        <v>62</v>
      </c>
      <c r="S785" s="1" t="s">
        <v>63</v>
      </c>
      <c r="T785" s="1" t="s">
        <v>63</v>
      </c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1" t="s">
        <v>52</v>
      </c>
      <c r="AS785" s="1" t="s">
        <v>52</v>
      </c>
      <c r="AT785" s="2"/>
      <c r="AU785" s="1" t="s">
        <v>503</v>
      </c>
      <c r="AV785" s="2">
        <v>233</v>
      </c>
    </row>
    <row r="786" spans="1:48" ht="27.95" customHeight="1" x14ac:dyDescent="0.3">
      <c r="A786" s="8" t="s">
        <v>170</v>
      </c>
      <c r="B786" s="8" t="s">
        <v>52</v>
      </c>
      <c r="C786" s="8" t="s">
        <v>60</v>
      </c>
      <c r="D786" s="9">
        <v>5</v>
      </c>
      <c r="E786" s="11"/>
      <c r="F786" s="11"/>
      <c r="G786" s="11"/>
      <c r="H786" s="11"/>
      <c r="I786" s="11"/>
      <c r="J786" s="11"/>
      <c r="K786" s="11"/>
      <c r="L786" s="11"/>
      <c r="M786" s="8"/>
      <c r="N786" s="1" t="s">
        <v>171</v>
      </c>
      <c r="O786" s="1" t="s">
        <v>52</v>
      </c>
      <c r="P786" s="1" t="s">
        <v>52</v>
      </c>
      <c r="Q786" s="1" t="s">
        <v>502</v>
      </c>
      <c r="R786" s="1" t="s">
        <v>62</v>
      </c>
      <c r="S786" s="1" t="s">
        <v>63</v>
      </c>
      <c r="T786" s="1" t="s">
        <v>63</v>
      </c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1" t="s">
        <v>52</v>
      </c>
      <c r="AS786" s="1" t="s">
        <v>52</v>
      </c>
      <c r="AT786" s="2"/>
      <c r="AU786" s="1" t="s">
        <v>504</v>
      </c>
      <c r="AV786" s="2">
        <v>234</v>
      </c>
    </row>
    <row r="787" spans="1:48" ht="27.95" customHeight="1" x14ac:dyDescent="0.3">
      <c r="A787" s="8" t="s">
        <v>107</v>
      </c>
      <c r="B787" s="8" t="s">
        <v>108</v>
      </c>
      <c r="C787" s="8" t="s">
        <v>109</v>
      </c>
      <c r="D787" s="9">
        <v>0.14799999999999999</v>
      </c>
      <c r="E787" s="11"/>
      <c r="F787" s="11"/>
      <c r="G787" s="11"/>
      <c r="H787" s="11"/>
      <c r="I787" s="11"/>
      <c r="J787" s="11"/>
      <c r="K787" s="11"/>
      <c r="L787" s="11"/>
      <c r="M787" s="8"/>
      <c r="N787" s="1" t="s">
        <v>110</v>
      </c>
      <c r="O787" s="1" t="s">
        <v>52</v>
      </c>
      <c r="P787" s="1" t="s">
        <v>52</v>
      </c>
      <c r="Q787" s="1" t="s">
        <v>502</v>
      </c>
      <c r="R787" s="1" t="s">
        <v>63</v>
      </c>
      <c r="S787" s="1" t="s">
        <v>63</v>
      </c>
      <c r="T787" s="1" t="s">
        <v>62</v>
      </c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1" t="s">
        <v>52</v>
      </c>
      <c r="AS787" s="1" t="s">
        <v>52</v>
      </c>
      <c r="AT787" s="2"/>
      <c r="AU787" s="1" t="s">
        <v>505</v>
      </c>
      <c r="AV787" s="2">
        <v>1361</v>
      </c>
    </row>
    <row r="788" spans="1:48" ht="27.9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1:48" ht="27.9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1:48" ht="27.9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1:48" ht="27.9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1:48" ht="27.9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1:48" ht="27.9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48" ht="27.9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48" ht="27.9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48" ht="27.9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48" ht="27.9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48" ht="27.9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48" ht="27.9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48" ht="27.9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48" ht="27.9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48" ht="27.9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48" ht="27.9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1:48" ht="27.9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1:48" ht="27.9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1:48" ht="27.9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1:48" ht="27.9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1:48" ht="27.9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48" ht="27.95" customHeight="1" x14ac:dyDescent="0.3">
      <c r="A809" s="8" t="s">
        <v>89</v>
      </c>
      <c r="B809" s="9"/>
      <c r="C809" s="9"/>
      <c r="D809" s="9"/>
      <c r="E809" s="9"/>
      <c r="F809" s="11"/>
      <c r="G809" s="9"/>
      <c r="H809" s="11"/>
      <c r="I809" s="9"/>
      <c r="J809" s="11"/>
      <c r="K809" s="9"/>
      <c r="L809" s="11"/>
      <c r="M809" s="9"/>
      <c r="N809" t="s">
        <v>90</v>
      </c>
    </row>
    <row r="810" spans="1:48" ht="27.95" customHeight="1" x14ac:dyDescent="0.3">
      <c r="A810" s="8" t="s">
        <v>506</v>
      </c>
      <c r="B810" s="8" t="s">
        <v>52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2"/>
      <c r="O810" s="2"/>
      <c r="P810" s="2"/>
      <c r="Q810" s="1" t="s">
        <v>507</v>
      </c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27.95" customHeight="1" x14ac:dyDescent="0.3">
      <c r="A811" s="8" t="s">
        <v>115</v>
      </c>
      <c r="B811" s="8" t="s">
        <v>180</v>
      </c>
      <c r="C811" s="8" t="s">
        <v>109</v>
      </c>
      <c r="D811" s="9">
        <v>7.6999999999999999E-2</v>
      </c>
      <c r="E811" s="11"/>
      <c r="F811" s="11"/>
      <c r="G811" s="11"/>
      <c r="H811" s="11"/>
      <c r="I811" s="11"/>
      <c r="J811" s="11"/>
      <c r="K811" s="11"/>
      <c r="L811" s="11"/>
      <c r="M811" s="8"/>
      <c r="N811" s="1" t="s">
        <v>181</v>
      </c>
      <c r="O811" s="1" t="s">
        <v>52</v>
      </c>
      <c r="P811" s="1" t="s">
        <v>52</v>
      </c>
      <c r="Q811" s="1" t="s">
        <v>507</v>
      </c>
      <c r="R811" s="1" t="s">
        <v>63</v>
      </c>
      <c r="S811" s="1" t="s">
        <v>63</v>
      </c>
      <c r="T811" s="1" t="s">
        <v>62</v>
      </c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1" t="s">
        <v>52</v>
      </c>
      <c r="AS811" s="1" t="s">
        <v>52</v>
      </c>
      <c r="AT811" s="2"/>
      <c r="AU811" s="1" t="s">
        <v>508</v>
      </c>
      <c r="AV811" s="2">
        <v>236</v>
      </c>
    </row>
    <row r="812" spans="1:48" ht="27.95" customHeight="1" x14ac:dyDescent="0.3">
      <c r="A812" s="8" t="s">
        <v>115</v>
      </c>
      <c r="B812" s="8" t="s">
        <v>509</v>
      </c>
      <c r="C812" s="8" t="s">
        <v>109</v>
      </c>
      <c r="D812" s="9">
        <v>7.0999999999999994E-2</v>
      </c>
      <c r="E812" s="11"/>
      <c r="F812" s="11"/>
      <c r="G812" s="11"/>
      <c r="H812" s="11"/>
      <c r="I812" s="11"/>
      <c r="J812" s="11"/>
      <c r="K812" s="11"/>
      <c r="L812" s="11"/>
      <c r="M812" s="8"/>
      <c r="N812" s="1" t="s">
        <v>510</v>
      </c>
      <c r="O812" s="1" t="s">
        <v>52</v>
      </c>
      <c r="P812" s="1" t="s">
        <v>52</v>
      </c>
      <c r="Q812" s="1" t="s">
        <v>507</v>
      </c>
      <c r="R812" s="1" t="s">
        <v>63</v>
      </c>
      <c r="S812" s="1" t="s">
        <v>63</v>
      </c>
      <c r="T812" s="1" t="s">
        <v>62</v>
      </c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1" t="s">
        <v>52</v>
      </c>
      <c r="AS812" s="1" t="s">
        <v>52</v>
      </c>
      <c r="AT812" s="2"/>
      <c r="AU812" s="1" t="s">
        <v>511</v>
      </c>
      <c r="AV812" s="2">
        <v>237</v>
      </c>
    </row>
    <row r="813" spans="1:48" ht="27.95" customHeight="1" x14ac:dyDescent="0.3">
      <c r="A813" s="8" t="s">
        <v>119</v>
      </c>
      <c r="B813" s="8" t="s">
        <v>120</v>
      </c>
      <c r="C813" s="8" t="s">
        <v>109</v>
      </c>
      <c r="D813" s="9">
        <v>0.14799999999999999</v>
      </c>
      <c r="E813" s="11"/>
      <c r="F813" s="11"/>
      <c r="G813" s="11"/>
      <c r="H813" s="11"/>
      <c r="I813" s="11"/>
      <c r="J813" s="11"/>
      <c r="K813" s="11"/>
      <c r="L813" s="11"/>
      <c r="M813" s="8"/>
      <c r="N813" s="1" t="s">
        <v>121</v>
      </c>
      <c r="O813" s="1" t="s">
        <v>52</v>
      </c>
      <c r="P813" s="1" t="s">
        <v>52</v>
      </c>
      <c r="Q813" s="1" t="s">
        <v>507</v>
      </c>
      <c r="R813" s="1" t="s">
        <v>63</v>
      </c>
      <c r="S813" s="1" t="s">
        <v>63</v>
      </c>
      <c r="T813" s="1" t="s">
        <v>62</v>
      </c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1" t="s">
        <v>52</v>
      </c>
      <c r="AS813" s="1" t="s">
        <v>52</v>
      </c>
      <c r="AT813" s="2"/>
      <c r="AU813" s="1" t="s">
        <v>512</v>
      </c>
      <c r="AV813" s="2">
        <v>1362</v>
      </c>
    </row>
    <row r="814" spans="1:48" ht="27.9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48" ht="27.9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1:48" ht="27.9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1:13" ht="27.9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1:13" ht="27.9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1:13" ht="27.9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1:13" ht="27.9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1:13" ht="27.9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1:13" ht="27.9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1:13" ht="27.9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1:13" ht="27.9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1:13" ht="27.9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1:13" ht="27.9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1:13" ht="27.9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1:13" ht="27.9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1:13" ht="27.9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1:13" ht="27.9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1:13" ht="27.9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1:13" ht="27.9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1:48" ht="27.9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1:48" ht="27.9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1:48" ht="27.95" customHeight="1" x14ac:dyDescent="0.3">
      <c r="A835" s="8" t="s">
        <v>89</v>
      </c>
      <c r="B835" s="9"/>
      <c r="C835" s="9"/>
      <c r="D835" s="9"/>
      <c r="E835" s="9"/>
      <c r="F835" s="11"/>
      <c r="G835" s="9"/>
      <c r="H835" s="11"/>
      <c r="I835" s="9"/>
      <c r="J835" s="11"/>
      <c r="K835" s="9"/>
      <c r="L835" s="11"/>
      <c r="M835" s="9"/>
      <c r="N835" t="s">
        <v>90</v>
      </c>
    </row>
    <row r="836" spans="1:48" ht="27.95" customHeight="1" x14ac:dyDescent="0.3">
      <c r="A836" s="8" t="s">
        <v>515</v>
      </c>
      <c r="B836" s="8" t="s">
        <v>52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2"/>
      <c r="O836" s="2"/>
      <c r="P836" s="2"/>
      <c r="Q836" s="1" t="s">
        <v>516</v>
      </c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27.95" customHeight="1" x14ac:dyDescent="0.3">
      <c r="A837" s="8" t="s">
        <v>58</v>
      </c>
      <c r="B837" s="8" t="s">
        <v>59</v>
      </c>
      <c r="C837" s="8" t="s">
        <v>60</v>
      </c>
      <c r="D837" s="9">
        <v>11</v>
      </c>
      <c r="E837" s="11"/>
      <c r="F837" s="11"/>
      <c r="G837" s="11"/>
      <c r="H837" s="11"/>
      <c r="I837" s="11"/>
      <c r="J837" s="11"/>
      <c r="K837" s="11"/>
      <c r="L837" s="11"/>
      <c r="M837" s="8"/>
      <c r="N837" s="1" t="s">
        <v>61</v>
      </c>
      <c r="O837" s="1" t="s">
        <v>52</v>
      </c>
      <c r="P837" s="1" t="s">
        <v>52</v>
      </c>
      <c r="Q837" s="1" t="s">
        <v>516</v>
      </c>
      <c r="R837" s="1" t="s">
        <v>62</v>
      </c>
      <c r="S837" s="1" t="s">
        <v>63</v>
      </c>
      <c r="T837" s="1" t="s">
        <v>63</v>
      </c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1" t="s">
        <v>52</v>
      </c>
      <c r="AS837" s="1" t="s">
        <v>52</v>
      </c>
      <c r="AT837" s="2"/>
      <c r="AU837" s="1" t="s">
        <v>517</v>
      </c>
      <c r="AV837" s="2">
        <v>241</v>
      </c>
    </row>
    <row r="838" spans="1:48" ht="27.95" customHeight="1" x14ac:dyDescent="0.3">
      <c r="A838" s="8" t="s">
        <v>518</v>
      </c>
      <c r="B838" s="8" t="s">
        <v>52</v>
      </c>
      <c r="C838" s="8" t="s">
        <v>60</v>
      </c>
      <c r="D838" s="9">
        <v>36</v>
      </c>
      <c r="E838" s="11"/>
      <c r="F838" s="11"/>
      <c r="G838" s="11"/>
      <c r="H838" s="11"/>
      <c r="I838" s="11"/>
      <c r="J838" s="11"/>
      <c r="K838" s="11"/>
      <c r="L838" s="11"/>
      <c r="M838" s="8"/>
      <c r="N838" s="1" t="s">
        <v>519</v>
      </c>
      <c r="O838" s="1" t="s">
        <v>52</v>
      </c>
      <c r="P838" s="1" t="s">
        <v>52</v>
      </c>
      <c r="Q838" s="1" t="s">
        <v>516</v>
      </c>
      <c r="R838" s="1" t="s">
        <v>62</v>
      </c>
      <c r="S838" s="1" t="s">
        <v>63</v>
      </c>
      <c r="T838" s="1" t="s">
        <v>63</v>
      </c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1" t="s">
        <v>52</v>
      </c>
      <c r="AS838" s="1" t="s">
        <v>52</v>
      </c>
      <c r="AT838" s="2"/>
      <c r="AU838" s="1" t="s">
        <v>520</v>
      </c>
      <c r="AV838" s="2">
        <v>1504</v>
      </c>
    </row>
    <row r="839" spans="1:48" ht="27.95" customHeight="1" x14ac:dyDescent="0.3">
      <c r="A839" s="8" t="s">
        <v>521</v>
      </c>
      <c r="B839" s="8" t="s">
        <v>522</v>
      </c>
      <c r="C839" s="8" t="s">
        <v>82</v>
      </c>
      <c r="D839" s="9">
        <v>1</v>
      </c>
      <c r="E839" s="11"/>
      <c r="F839" s="11"/>
      <c r="G839" s="11"/>
      <c r="H839" s="11"/>
      <c r="I839" s="11"/>
      <c r="J839" s="11"/>
      <c r="K839" s="11"/>
      <c r="L839" s="11"/>
      <c r="M839" s="8"/>
      <c r="N839" s="1" t="s">
        <v>523</v>
      </c>
      <c r="O839" s="1" t="s">
        <v>52</v>
      </c>
      <c r="P839" s="1" t="s">
        <v>52</v>
      </c>
      <c r="Q839" s="1" t="s">
        <v>516</v>
      </c>
      <c r="R839" s="1" t="s">
        <v>63</v>
      </c>
      <c r="S839" s="1" t="s">
        <v>63</v>
      </c>
      <c r="T839" s="1" t="s">
        <v>62</v>
      </c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1" t="s">
        <v>52</v>
      </c>
      <c r="AS839" s="1" t="s">
        <v>52</v>
      </c>
      <c r="AT839" s="2"/>
      <c r="AU839" s="1" t="s">
        <v>524</v>
      </c>
      <c r="AV839" s="2">
        <v>1462</v>
      </c>
    </row>
    <row r="840" spans="1:48" ht="27.9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1:48" ht="27.9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1:48" ht="27.9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1:48" ht="27.9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1:48" ht="27.9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1:48" ht="27.9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1:48" ht="27.9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1:48" ht="27.9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1:48" ht="27.9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1:48" ht="27.9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1:48" ht="27.9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1:48" ht="27.9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1:48" ht="27.9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1:48" ht="27.9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1:48" ht="27.9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1:48" ht="27.9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1:48" ht="27.9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1:48" ht="27.9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1:48" ht="27.9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1:48" ht="27.9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1:48" ht="27.9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1:48" ht="27.95" customHeight="1" x14ac:dyDescent="0.3">
      <c r="A861" s="8" t="s">
        <v>89</v>
      </c>
      <c r="B861" s="9"/>
      <c r="C861" s="9"/>
      <c r="D861" s="9"/>
      <c r="E861" s="9"/>
      <c r="F861" s="11"/>
      <c r="G861" s="9"/>
      <c r="H861" s="11"/>
      <c r="I861" s="9"/>
      <c r="J861" s="11"/>
      <c r="K861" s="9"/>
      <c r="L861" s="11"/>
      <c r="M861" s="9"/>
      <c r="N861" t="s">
        <v>90</v>
      </c>
    </row>
    <row r="862" spans="1:48" ht="27.95" customHeight="1" x14ac:dyDescent="0.3">
      <c r="A862" s="8" t="s">
        <v>525</v>
      </c>
      <c r="B862" s="8" t="s">
        <v>52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2"/>
      <c r="O862" s="2"/>
      <c r="P862" s="2"/>
      <c r="Q862" s="1" t="s">
        <v>526</v>
      </c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27.95" customHeight="1" x14ac:dyDescent="0.3">
      <c r="A863" s="8" t="s">
        <v>527</v>
      </c>
      <c r="B863" s="8" t="s">
        <v>528</v>
      </c>
      <c r="C863" s="8" t="s">
        <v>82</v>
      </c>
      <c r="D863" s="9">
        <v>1</v>
      </c>
      <c r="E863" s="11"/>
      <c r="F863" s="11"/>
      <c r="G863" s="11"/>
      <c r="H863" s="11"/>
      <c r="I863" s="11"/>
      <c r="J863" s="11"/>
      <c r="K863" s="11"/>
      <c r="L863" s="11"/>
      <c r="M863" s="8"/>
      <c r="N863" s="1" t="s">
        <v>529</v>
      </c>
      <c r="O863" s="1" t="s">
        <v>52</v>
      </c>
      <c r="P863" s="1" t="s">
        <v>52</v>
      </c>
      <c r="Q863" s="1" t="s">
        <v>526</v>
      </c>
      <c r="R863" s="1" t="s">
        <v>62</v>
      </c>
      <c r="S863" s="1" t="s">
        <v>63</v>
      </c>
      <c r="T863" s="1" t="s">
        <v>63</v>
      </c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1" t="s">
        <v>52</v>
      </c>
      <c r="AS863" s="1" t="s">
        <v>52</v>
      </c>
      <c r="AT863" s="2"/>
      <c r="AU863" s="1" t="s">
        <v>530</v>
      </c>
      <c r="AV863" s="2">
        <v>254</v>
      </c>
    </row>
    <row r="864" spans="1:48" ht="27.95" customHeight="1" x14ac:dyDescent="0.3">
      <c r="A864" s="8" t="s">
        <v>531</v>
      </c>
      <c r="B864" s="8" t="s">
        <v>532</v>
      </c>
      <c r="C864" s="8" t="s">
        <v>82</v>
      </c>
      <c r="D864" s="9">
        <v>1</v>
      </c>
      <c r="E864" s="11"/>
      <c r="F864" s="11"/>
      <c r="G864" s="11"/>
      <c r="H864" s="11"/>
      <c r="I864" s="11"/>
      <c r="J864" s="11"/>
      <c r="K864" s="11"/>
      <c r="L864" s="11"/>
      <c r="M864" s="8"/>
      <c r="N864" s="1" t="s">
        <v>533</v>
      </c>
      <c r="O864" s="1" t="s">
        <v>52</v>
      </c>
      <c r="P864" s="1" t="s">
        <v>52</v>
      </c>
      <c r="Q864" s="1" t="s">
        <v>526</v>
      </c>
      <c r="R864" s="1" t="s">
        <v>62</v>
      </c>
      <c r="S864" s="1" t="s">
        <v>63</v>
      </c>
      <c r="T864" s="1" t="s">
        <v>63</v>
      </c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1" t="s">
        <v>52</v>
      </c>
      <c r="AS864" s="1" t="s">
        <v>52</v>
      </c>
      <c r="AT864" s="2"/>
      <c r="AU864" s="1" t="s">
        <v>534</v>
      </c>
      <c r="AV864" s="2">
        <v>255</v>
      </c>
    </row>
    <row r="865" spans="1:48" ht="27.95" customHeight="1" x14ac:dyDescent="0.3">
      <c r="A865" s="8" t="s">
        <v>535</v>
      </c>
      <c r="B865" s="8" t="s">
        <v>536</v>
      </c>
      <c r="C865" s="8" t="s">
        <v>82</v>
      </c>
      <c r="D865" s="9">
        <v>1</v>
      </c>
      <c r="E865" s="11"/>
      <c r="F865" s="11"/>
      <c r="G865" s="11"/>
      <c r="H865" s="11"/>
      <c r="I865" s="11"/>
      <c r="J865" s="11"/>
      <c r="K865" s="11"/>
      <c r="L865" s="11"/>
      <c r="M865" s="8"/>
      <c r="N865" s="1" t="s">
        <v>537</v>
      </c>
      <c r="O865" s="1" t="s">
        <v>52</v>
      </c>
      <c r="P865" s="1" t="s">
        <v>52</v>
      </c>
      <c r="Q865" s="1" t="s">
        <v>526</v>
      </c>
      <c r="R865" s="1" t="s">
        <v>62</v>
      </c>
      <c r="S865" s="1" t="s">
        <v>63</v>
      </c>
      <c r="T865" s="1" t="s">
        <v>63</v>
      </c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1" t="s">
        <v>52</v>
      </c>
      <c r="AS865" s="1" t="s">
        <v>52</v>
      </c>
      <c r="AT865" s="2"/>
      <c r="AU865" s="1" t="s">
        <v>538</v>
      </c>
      <c r="AV865" s="2">
        <v>256</v>
      </c>
    </row>
    <row r="866" spans="1:48" ht="27.95" customHeight="1" x14ac:dyDescent="0.3">
      <c r="A866" s="8" t="s">
        <v>332</v>
      </c>
      <c r="B866" s="8" t="s">
        <v>333</v>
      </c>
      <c r="C866" s="8" t="s">
        <v>227</v>
      </c>
      <c r="D866" s="9">
        <v>1</v>
      </c>
      <c r="E866" s="11"/>
      <c r="F866" s="11"/>
      <c r="G866" s="11"/>
      <c r="H866" s="11"/>
      <c r="I866" s="11"/>
      <c r="J866" s="11"/>
      <c r="K866" s="11"/>
      <c r="L866" s="11"/>
      <c r="M866" s="8"/>
      <c r="N866" s="1" t="s">
        <v>334</v>
      </c>
      <c r="O866" s="1" t="s">
        <v>52</v>
      </c>
      <c r="P866" s="1" t="s">
        <v>52</v>
      </c>
      <c r="Q866" s="1" t="s">
        <v>526</v>
      </c>
      <c r="R866" s="1" t="s">
        <v>63</v>
      </c>
      <c r="S866" s="1" t="s">
        <v>63</v>
      </c>
      <c r="T866" s="1" t="s">
        <v>62</v>
      </c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1" t="s">
        <v>52</v>
      </c>
      <c r="AS866" s="1" t="s">
        <v>52</v>
      </c>
      <c r="AT866" s="2"/>
      <c r="AU866" s="1" t="s">
        <v>539</v>
      </c>
      <c r="AV866" s="2">
        <v>251</v>
      </c>
    </row>
    <row r="867" spans="1:48" ht="27.95" customHeight="1" x14ac:dyDescent="0.3">
      <c r="A867" s="8" t="s">
        <v>340</v>
      </c>
      <c r="B867" s="8" t="s">
        <v>52</v>
      </c>
      <c r="C867" s="8" t="s">
        <v>227</v>
      </c>
      <c r="D867" s="9">
        <v>1</v>
      </c>
      <c r="E867" s="11"/>
      <c r="F867" s="11"/>
      <c r="G867" s="11"/>
      <c r="H867" s="11"/>
      <c r="I867" s="11"/>
      <c r="J867" s="11"/>
      <c r="K867" s="11"/>
      <c r="L867" s="11"/>
      <c r="M867" s="8"/>
      <c r="N867" s="1" t="s">
        <v>341</v>
      </c>
      <c r="O867" s="1" t="s">
        <v>52</v>
      </c>
      <c r="P867" s="1" t="s">
        <v>52</v>
      </c>
      <c r="Q867" s="1" t="s">
        <v>526</v>
      </c>
      <c r="R867" s="1" t="s">
        <v>63</v>
      </c>
      <c r="S867" s="1" t="s">
        <v>63</v>
      </c>
      <c r="T867" s="1" t="s">
        <v>62</v>
      </c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1" t="s">
        <v>52</v>
      </c>
      <c r="AS867" s="1" t="s">
        <v>52</v>
      </c>
      <c r="AT867" s="2"/>
      <c r="AU867" s="1" t="s">
        <v>540</v>
      </c>
      <c r="AV867" s="2">
        <v>253</v>
      </c>
    </row>
    <row r="868" spans="1:48" ht="27.95" customHeight="1" x14ac:dyDescent="0.3">
      <c r="A868" s="8" t="s">
        <v>225</v>
      </c>
      <c r="B868" s="8" t="s">
        <v>336</v>
      </c>
      <c r="C868" s="8" t="s">
        <v>227</v>
      </c>
      <c r="D868" s="9">
        <v>1</v>
      </c>
      <c r="E868" s="11"/>
      <c r="F868" s="11"/>
      <c r="G868" s="11"/>
      <c r="H868" s="11"/>
      <c r="I868" s="11"/>
      <c r="J868" s="11"/>
      <c r="K868" s="11"/>
      <c r="L868" s="11"/>
      <c r="M868" s="8"/>
      <c r="N868" s="1" t="s">
        <v>337</v>
      </c>
      <c r="O868" s="1" t="s">
        <v>52</v>
      </c>
      <c r="P868" s="1" t="s">
        <v>52</v>
      </c>
      <c r="Q868" s="1" t="s">
        <v>526</v>
      </c>
      <c r="R868" s="1" t="s">
        <v>63</v>
      </c>
      <c r="S868" s="1" t="s">
        <v>63</v>
      </c>
      <c r="T868" s="1" t="s">
        <v>62</v>
      </c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1" t="s">
        <v>52</v>
      </c>
      <c r="AS868" s="1" t="s">
        <v>52</v>
      </c>
      <c r="AT868" s="2"/>
      <c r="AU868" s="1" t="s">
        <v>541</v>
      </c>
      <c r="AV868" s="2">
        <v>252</v>
      </c>
    </row>
    <row r="869" spans="1:48" ht="27.95" customHeight="1" x14ac:dyDescent="0.3">
      <c r="A869" s="8" t="s">
        <v>344</v>
      </c>
      <c r="B869" s="8" t="s">
        <v>231</v>
      </c>
      <c r="C869" s="8" t="s">
        <v>232</v>
      </c>
      <c r="D869" s="9">
        <v>1</v>
      </c>
      <c r="E869" s="11"/>
      <c r="F869" s="11"/>
      <c r="G869" s="11"/>
      <c r="H869" s="11"/>
      <c r="I869" s="11"/>
      <c r="J869" s="11"/>
      <c r="K869" s="11"/>
      <c r="L869" s="11"/>
      <c r="M869" s="8"/>
      <c r="N869" s="1" t="s">
        <v>345</v>
      </c>
      <c r="O869" s="1" t="s">
        <v>52</v>
      </c>
      <c r="P869" s="1" t="s">
        <v>52</v>
      </c>
      <c r="Q869" s="1" t="s">
        <v>526</v>
      </c>
      <c r="R869" s="1" t="s">
        <v>62</v>
      </c>
      <c r="S869" s="1" t="s">
        <v>63</v>
      </c>
      <c r="T869" s="1" t="s">
        <v>63</v>
      </c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1" t="s">
        <v>52</v>
      </c>
      <c r="AS869" s="1" t="s">
        <v>52</v>
      </c>
      <c r="AT869" s="2"/>
      <c r="AU869" s="1" t="s">
        <v>542</v>
      </c>
      <c r="AV869" s="2">
        <v>257</v>
      </c>
    </row>
    <row r="870" spans="1:48" ht="27.95" customHeight="1" x14ac:dyDescent="0.3">
      <c r="A870" s="8" t="s">
        <v>348</v>
      </c>
      <c r="B870" s="8" t="s">
        <v>349</v>
      </c>
      <c r="C870" s="8" t="s">
        <v>60</v>
      </c>
      <c r="D870" s="9">
        <v>4</v>
      </c>
      <c r="E870" s="11"/>
      <c r="F870" s="11"/>
      <c r="G870" s="11"/>
      <c r="H870" s="11"/>
      <c r="I870" s="11"/>
      <c r="J870" s="11"/>
      <c r="K870" s="11"/>
      <c r="L870" s="11"/>
      <c r="M870" s="8"/>
      <c r="N870" s="1" t="s">
        <v>350</v>
      </c>
      <c r="O870" s="1" t="s">
        <v>52</v>
      </c>
      <c r="P870" s="1" t="s">
        <v>52</v>
      </c>
      <c r="Q870" s="1" t="s">
        <v>526</v>
      </c>
      <c r="R870" s="1" t="s">
        <v>62</v>
      </c>
      <c r="S870" s="1" t="s">
        <v>63</v>
      </c>
      <c r="T870" s="1" t="s">
        <v>63</v>
      </c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1" t="s">
        <v>52</v>
      </c>
      <c r="AS870" s="1" t="s">
        <v>52</v>
      </c>
      <c r="AT870" s="2"/>
      <c r="AU870" s="1" t="s">
        <v>543</v>
      </c>
      <c r="AV870" s="2">
        <v>261</v>
      </c>
    </row>
    <row r="871" spans="1:48" ht="27.95" customHeight="1" x14ac:dyDescent="0.3">
      <c r="A871" s="8" t="s">
        <v>352</v>
      </c>
      <c r="B871" s="8" t="s">
        <v>353</v>
      </c>
      <c r="C871" s="8" t="s">
        <v>60</v>
      </c>
      <c r="D871" s="9">
        <v>4</v>
      </c>
      <c r="E871" s="11"/>
      <c r="F871" s="11"/>
      <c r="G871" s="11"/>
      <c r="H871" s="11"/>
      <c r="I871" s="11"/>
      <c r="J871" s="11"/>
      <c r="K871" s="11"/>
      <c r="L871" s="11"/>
      <c r="M871" s="8"/>
      <c r="N871" s="1" t="s">
        <v>354</v>
      </c>
      <c r="O871" s="1" t="s">
        <v>52</v>
      </c>
      <c r="P871" s="1" t="s">
        <v>52</v>
      </c>
      <c r="Q871" s="1" t="s">
        <v>526</v>
      </c>
      <c r="R871" s="1" t="s">
        <v>62</v>
      </c>
      <c r="S871" s="1" t="s">
        <v>63</v>
      </c>
      <c r="T871" s="1" t="s">
        <v>63</v>
      </c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1" t="s">
        <v>52</v>
      </c>
      <c r="AS871" s="1" t="s">
        <v>52</v>
      </c>
      <c r="AT871" s="2"/>
      <c r="AU871" s="1" t="s">
        <v>544</v>
      </c>
      <c r="AV871" s="2">
        <v>262</v>
      </c>
    </row>
    <row r="872" spans="1:48" ht="27.95" customHeight="1" x14ac:dyDescent="0.3">
      <c r="A872" s="8" t="s">
        <v>144</v>
      </c>
      <c r="B872" s="8" t="s">
        <v>52</v>
      </c>
      <c r="C872" s="8" t="s">
        <v>104</v>
      </c>
      <c r="D872" s="9">
        <v>13</v>
      </c>
      <c r="E872" s="11"/>
      <c r="F872" s="11"/>
      <c r="G872" s="11"/>
      <c r="H872" s="11"/>
      <c r="I872" s="11"/>
      <c r="J872" s="11"/>
      <c r="K872" s="11"/>
      <c r="L872" s="11"/>
      <c r="M872" s="8"/>
      <c r="N872" s="1" t="s">
        <v>145</v>
      </c>
      <c r="O872" s="1" t="s">
        <v>52</v>
      </c>
      <c r="P872" s="1" t="s">
        <v>52</v>
      </c>
      <c r="Q872" s="1" t="s">
        <v>526</v>
      </c>
      <c r="R872" s="1" t="s">
        <v>62</v>
      </c>
      <c r="S872" s="1" t="s">
        <v>63</v>
      </c>
      <c r="T872" s="1" t="s">
        <v>63</v>
      </c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1" t="s">
        <v>52</v>
      </c>
      <c r="AS872" s="1" t="s">
        <v>52</v>
      </c>
      <c r="AT872" s="2"/>
      <c r="AU872" s="1" t="s">
        <v>545</v>
      </c>
      <c r="AV872" s="2">
        <v>247</v>
      </c>
    </row>
    <row r="873" spans="1:48" ht="27.95" customHeight="1" x14ac:dyDescent="0.3">
      <c r="A873" s="8" t="s">
        <v>147</v>
      </c>
      <c r="B873" s="8" t="s">
        <v>52</v>
      </c>
      <c r="C873" s="8" t="s">
        <v>60</v>
      </c>
      <c r="D873" s="9">
        <v>2</v>
      </c>
      <c r="E873" s="11"/>
      <c r="F873" s="11"/>
      <c r="G873" s="11"/>
      <c r="H873" s="11"/>
      <c r="I873" s="11"/>
      <c r="J873" s="11"/>
      <c r="K873" s="11"/>
      <c r="L873" s="11"/>
      <c r="M873" s="8"/>
      <c r="N873" s="1" t="s">
        <v>148</v>
      </c>
      <c r="O873" s="1" t="s">
        <v>52</v>
      </c>
      <c r="P873" s="1" t="s">
        <v>52</v>
      </c>
      <c r="Q873" s="1" t="s">
        <v>526</v>
      </c>
      <c r="R873" s="1" t="s">
        <v>63</v>
      </c>
      <c r="S873" s="1" t="s">
        <v>63</v>
      </c>
      <c r="T873" s="1" t="s">
        <v>62</v>
      </c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1" t="s">
        <v>52</v>
      </c>
      <c r="AS873" s="1" t="s">
        <v>52</v>
      </c>
      <c r="AT873" s="2"/>
      <c r="AU873" s="1" t="s">
        <v>546</v>
      </c>
      <c r="AV873" s="2">
        <v>249</v>
      </c>
    </row>
    <row r="874" spans="1:48" ht="27.95" customHeight="1" x14ac:dyDescent="0.3">
      <c r="A874" s="8" t="s">
        <v>150</v>
      </c>
      <c r="B874" s="8" t="s">
        <v>151</v>
      </c>
      <c r="C874" s="8" t="s">
        <v>60</v>
      </c>
      <c r="D874" s="9">
        <v>3</v>
      </c>
      <c r="E874" s="11"/>
      <c r="F874" s="11"/>
      <c r="G874" s="11"/>
      <c r="H874" s="11"/>
      <c r="I874" s="11"/>
      <c r="J874" s="11"/>
      <c r="K874" s="11"/>
      <c r="L874" s="11"/>
      <c r="M874" s="8"/>
      <c r="N874" s="1" t="s">
        <v>152</v>
      </c>
      <c r="O874" s="1" t="s">
        <v>52</v>
      </c>
      <c r="P874" s="1" t="s">
        <v>52</v>
      </c>
      <c r="Q874" s="1" t="s">
        <v>526</v>
      </c>
      <c r="R874" s="1" t="s">
        <v>63</v>
      </c>
      <c r="S874" s="1" t="s">
        <v>63</v>
      </c>
      <c r="T874" s="1" t="s">
        <v>62</v>
      </c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1" t="s">
        <v>52</v>
      </c>
      <c r="AS874" s="1" t="s">
        <v>52</v>
      </c>
      <c r="AT874" s="2"/>
      <c r="AU874" s="1" t="s">
        <v>547</v>
      </c>
      <c r="AV874" s="2">
        <v>250</v>
      </c>
    </row>
    <row r="875" spans="1:48" ht="27.95" customHeight="1" x14ac:dyDescent="0.3">
      <c r="A875" s="8" t="s">
        <v>154</v>
      </c>
      <c r="B875" s="8" t="s">
        <v>155</v>
      </c>
      <c r="C875" s="8" t="s">
        <v>60</v>
      </c>
      <c r="D875" s="9">
        <v>3</v>
      </c>
      <c r="E875" s="11"/>
      <c r="F875" s="11"/>
      <c r="G875" s="11"/>
      <c r="H875" s="11"/>
      <c r="I875" s="11"/>
      <c r="J875" s="11"/>
      <c r="K875" s="11"/>
      <c r="L875" s="11"/>
      <c r="M875" s="8"/>
      <c r="N875" s="1" t="s">
        <v>156</v>
      </c>
      <c r="O875" s="1" t="s">
        <v>52</v>
      </c>
      <c r="P875" s="1" t="s">
        <v>52</v>
      </c>
      <c r="Q875" s="1" t="s">
        <v>526</v>
      </c>
      <c r="R875" s="1" t="s">
        <v>62</v>
      </c>
      <c r="S875" s="1" t="s">
        <v>63</v>
      </c>
      <c r="T875" s="1" t="s">
        <v>63</v>
      </c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1" t="s">
        <v>52</v>
      </c>
      <c r="AS875" s="1" t="s">
        <v>52</v>
      </c>
      <c r="AT875" s="2"/>
      <c r="AU875" s="1" t="s">
        <v>548</v>
      </c>
      <c r="AV875" s="2">
        <v>258</v>
      </c>
    </row>
    <row r="876" spans="1:48" ht="27.95" customHeight="1" x14ac:dyDescent="0.3">
      <c r="A876" s="8" t="s">
        <v>158</v>
      </c>
      <c r="B876" s="8" t="s">
        <v>159</v>
      </c>
      <c r="C876" s="8" t="s">
        <v>104</v>
      </c>
      <c r="D876" s="9">
        <v>15</v>
      </c>
      <c r="E876" s="11"/>
      <c r="F876" s="11"/>
      <c r="G876" s="11"/>
      <c r="H876" s="11"/>
      <c r="I876" s="11"/>
      <c r="J876" s="11"/>
      <c r="K876" s="11"/>
      <c r="L876" s="11"/>
      <c r="M876" s="8"/>
      <c r="N876" s="1" t="s">
        <v>160</v>
      </c>
      <c r="O876" s="1" t="s">
        <v>52</v>
      </c>
      <c r="P876" s="1" t="s">
        <v>52</v>
      </c>
      <c r="Q876" s="1" t="s">
        <v>526</v>
      </c>
      <c r="R876" s="1" t="s">
        <v>62</v>
      </c>
      <c r="S876" s="1" t="s">
        <v>63</v>
      </c>
      <c r="T876" s="1" t="s">
        <v>63</v>
      </c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1" t="s">
        <v>52</v>
      </c>
      <c r="AS876" s="1" t="s">
        <v>52</v>
      </c>
      <c r="AT876" s="2"/>
      <c r="AU876" s="1" t="s">
        <v>549</v>
      </c>
      <c r="AV876" s="2">
        <v>259</v>
      </c>
    </row>
    <row r="877" spans="1:48" ht="27.95" customHeight="1" x14ac:dyDescent="0.3">
      <c r="A877" s="8" t="s">
        <v>162</v>
      </c>
      <c r="B877" s="8" t="s">
        <v>163</v>
      </c>
      <c r="C877" s="8" t="s">
        <v>104</v>
      </c>
      <c r="D877" s="9">
        <v>13</v>
      </c>
      <c r="E877" s="11"/>
      <c r="F877" s="11"/>
      <c r="G877" s="11"/>
      <c r="H877" s="11"/>
      <c r="I877" s="11"/>
      <c r="J877" s="11"/>
      <c r="K877" s="11"/>
      <c r="L877" s="11"/>
      <c r="M877" s="8"/>
      <c r="N877" s="1" t="s">
        <v>164</v>
      </c>
      <c r="O877" s="1" t="s">
        <v>52</v>
      </c>
      <c r="P877" s="1" t="s">
        <v>52</v>
      </c>
      <c r="Q877" s="1" t="s">
        <v>526</v>
      </c>
      <c r="R877" s="1" t="s">
        <v>62</v>
      </c>
      <c r="S877" s="1" t="s">
        <v>63</v>
      </c>
      <c r="T877" s="1" t="s">
        <v>63</v>
      </c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1" t="s">
        <v>52</v>
      </c>
      <c r="AS877" s="1" t="s">
        <v>52</v>
      </c>
      <c r="AT877" s="2"/>
      <c r="AU877" s="1" t="s">
        <v>550</v>
      </c>
      <c r="AV877" s="2">
        <v>245</v>
      </c>
    </row>
    <row r="878" spans="1:48" ht="27.9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1:48" ht="27.9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1:48" ht="27.9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1:48" ht="27.9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1:48" ht="27.9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1:48" ht="27.9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1:48" ht="27.9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1:48" ht="27.9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1:48" ht="27.9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1:48" ht="27.95" customHeight="1" x14ac:dyDescent="0.3">
      <c r="A887" s="8" t="s">
        <v>89</v>
      </c>
      <c r="B887" s="9"/>
      <c r="C887" s="9"/>
      <c r="D887" s="9"/>
      <c r="E887" s="9"/>
      <c r="F887" s="11"/>
      <c r="G887" s="9"/>
      <c r="H887" s="11"/>
      <c r="I887" s="9"/>
      <c r="J887" s="11"/>
      <c r="K887" s="9"/>
      <c r="L887" s="11"/>
      <c r="M887" s="9"/>
      <c r="N887" t="s">
        <v>90</v>
      </c>
    </row>
    <row r="888" spans="1:48" ht="27.95" customHeight="1" x14ac:dyDescent="0.3">
      <c r="A888" s="8" t="s">
        <v>551</v>
      </c>
      <c r="B888" s="8" t="s">
        <v>52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2"/>
      <c r="O888" s="2"/>
      <c r="P888" s="2"/>
      <c r="Q888" s="1" t="s">
        <v>552</v>
      </c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27.95" customHeight="1" x14ac:dyDescent="0.3">
      <c r="A889" s="8" t="s">
        <v>93</v>
      </c>
      <c r="B889" s="8" t="s">
        <v>94</v>
      </c>
      <c r="C889" s="8" t="s">
        <v>60</v>
      </c>
      <c r="D889" s="9">
        <v>25</v>
      </c>
      <c r="E889" s="11"/>
      <c r="F889" s="11"/>
      <c r="G889" s="11"/>
      <c r="H889" s="11"/>
      <c r="I889" s="11"/>
      <c r="J889" s="11"/>
      <c r="K889" s="11"/>
      <c r="L889" s="11"/>
      <c r="M889" s="8"/>
      <c r="N889" s="1" t="s">
        <v>95</v>
      </c>
      <c r="O889" s="1" t="s">
        <v>52</v>
      </c>
      <c r="P889" s="1" t="s">
        <v>52</v>
      </c>
      <c r="Q889" s="1" t="s">
        <v>552</v>
      </c>
      <c r="R889" s="1" t="s">
        <v>62</v>
      </c>
      <c r="S889" s="1" t="s">
        <v>63</v>
      </c>
      <c r="T889" s="1" t="s">
        <v>63</v>
      </c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1" t="s">
        <v>52</v>
      </c>
      <c r="AS889" s="1" t="s">
        <v>52</v>
      </c>
      <c r="AT889" s="2"/>
      <c r="AU889" s="1" t="s">
        <v>553</v>
      </c>
      <c r="AV889" s="2">
        <v>264</v>
      </c>
    </row>
    <row r="890" spans="1:48" ht="27.95" customHeight="1" x14ac:dyDescent="0.3">
      <c r="A890" s="8" t="s">
        <v>93</v>
      </c>
      <c r="B890" s="8" t="s">
        <v>97</v>
      </c>
      <c r="C890" s="8" t="s">
        <v>60</v>
      </c>
      <c r="D890" s="9">
        <v>11</v>
      </c>
      <c r="E890" s="11"/>
      <c r="F890" s="11"/>
      <c r="G890" s="11"/>
      <c r="H890" s="11"/>
      <c r="I890" s="11"/>
      <c r="J890" s="11"/>
      <c r="K890" s="11"/>
      <c r="L890" s="11"/>
      <c r="M890" s="8"/>
      <c r="N890" s="1" t="s">
        <v>98</v>
      </c>
      <c r="O890" s="1" t="s">
        <v>52</v>
      </c>
      <c r="P890" s="1" t="s">
        <v>52</v>
      </c>
      <c r="Q890" s="1" t="s">
        <v>552</v>
      </c>
      <c r="R890" s="1" t="s">
        <v>62</v>
      </c>
      <c r="S890" s="1" t="s">
        <v>63</v>
      </c>
      <c r="T890" s="1" t="s">
        <v>63</v>
      </c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1" t="s">
        <v>52</v>
      </c>
      <c r="AS890" s="1" t="s">
        <v>52</v>
      </c>
      <c r="AT890" s="2"/>
      <c r="AU890" s="1" t="s">
        <v>554</v>
      </c>
      <c r="AV890" s="2">
        <v>265</v>
      </c>
    </row>
    <row r="891" spans="1:48" ht="27.95" customHeight="1" x14ac:dyDescent="0.3">
      <c r="A891" s="8" t="s">
        <v>170</v>
      </c>
      <c r="B891" s="8" t="s">
        <v>52</v>
      </c>
      <c r="C891" s="8" t="s">
        <v>60</v>
      </c>
      <c r="D891" s="9">
        <v>5</v>
      </c>
      <c r="E891" s="11"/>
      <c r="F891" s="11"/>
      <c r="G891" s="11"/>
      <c r="H891" s="11"/>
      <c r="I891" s="11"/>
      <c r="J891" s="11"/>
      <c r="K891" s="11"/>
      <c r="L891" s="11"/>
      <c r="M891" s="8"/>
      <c r="N891" s="1" t="s">
        <v>171</v>
      </c>
      <c r="O891" s="1" t="s">
        <v>52</v>
      </c>
      <c r="P891" s="1" t="s">
        <v>52</v>
      </c>
      <c r="Q891" s="1" t="s">
        <v>552</v>
      </c>
      <c r="R891" s="1" t="s">
        <v>62</v>
      </c>
      <c r="S891" s="1" t="s">
        <v>63</v>
      </c>
      <c r="T891" s="1" t="s">
        <v>63</v>
      </c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1" t="s">
        <v>52</v>
      </c>
      <c r="AS891" s="1" t="s">
        <v>52</v>
      </c>
      <c r="AT891" s="2"/>
      <c r="AU891" s="1" t="s">
        <v>555</v>
      </c>
      <c r="AV891" s="2">
        <v>266</v>
      </c>
    </row>
    <row r="892" spans="1:48" ht="27.95" customHeight="1" x14ac:dyDescent="0.3">
      <c r="A892" s="8" t="s">
        <v>103</v>
      </c>
      <c r="B892" s="8" t="s">
        <v>52</v>
      </c>
      <c r="C892" s="8" t="s">
        <v>104</v>
      </c>
      <c r="D892" s="9">
        <v>2</v>
      </c>
      <c r="E892" s="11"/>
      <c r="F892" s="11"/>
      <c r="G892" s="11"/>
      <c r="H892" s="11"/>
      <c r="I892" s="11"/>
      <c r="J892" s="11"/>
      <c r="K892" s="11"/>
      <c r="L892" s="11"/>
      <c r="M892" s="8"/>
      <c r="N892" s="1" t="s">
        <v>105</v>
      </c>
      <c r="O892" s="1" t="s">
        <v>52</v>
      </c>
      <c r="P892" s="1" t="s">
        <v>52</v>
      </c>
      <c r="Q892" s="1" t="s">
        <v>552</v>
      </c>
      <c r="R892" s="1" t="s">
        <v>62</v>
      </c>
      <c r="S892" s="1" t="s">
        <v>63</v>
      </c>
      <c r="T892" s="1" t="s">
        <v>63</v>
      </c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1" t="s">
        <v>52</v>
      </c>
      <c r="AS892" s="1" t="s">
        <v>52</v>
      </c>
      <c r="AT892" s="2"/>
      <c r="AU892" s="1" t="s">
        <v>556</v>
      </c>
      <c r="AV892" s="2">
        <v>267</v>
      </c>
    </row>
    <row r="893" spans="1:48" ht="27.95" customHeight="1" x14ac:dyDescent="0.3">
      <c r="A893" s="8" t="s">
        <v>173</v>
      </c>
      <c r="B893" s="8" t="s">
        <v>174</v>
      </c>
      <c r="C893" s="8" t="s">
        <v>109</v>
      </c>
      <c r="D893" s="9">
        <v>-7.0999999999999994E-2</v>
      </c>
      <c r="E893" s="11"/>
      <c r="F893" s="11"/>
      <c r="G893" s="11"/>
      <c r="H893" s="11"/>
      <c r="I893" s="11"/>
      <c r="J893" s="11"/>
      <c r="K893" s="11"/>
      <c r="L893" s="11"/>
      <c r="M893" s="8"/>
      <c r="N893" s="1" t="s">
        <v>175</v>
      </c>
      <c r="O893" s="1" t="s">
        <v>52</v>
      </c>
      <c r="P893" s="1" t="s">
        <v>52</v>
      </c>
      <c r="Q893" s="1" t="s">
        <v>552</v>
      </c>
      <c r="R893" s="1" t="s">
        <v>63</v>
      </c>
      <c r="S893" s="1" t="s">
        <v>63</v>
      </c>
      <c r="T893" s="1" t="s">
        <v>62</v>
      </c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1" t="s">
        <v>52</v>
      </c>
      <c r="AS893" s="1" t="s">
        <v>52</v>
      </c>
      <c r="AT893" s="2"/>
      <c r="AU893" s="1" t="s">
        <v>557</v>
      </c>
      <c r="AV893" s="2">
        <v>273</v>
      </c>
    </row>
    <row r="894" spans="1:48" ht="27.95" customHeight="1" x14ac:dyDescent="0.3">
      <c r="A894" s="8" t="s">
        <v>107</v>
      </c>
      <c r="B894" s="8" t="s">
        <v>108</v>
      </c>
      <c r="C894" s="8" t="s">
        <v>109</v>
      </c>
      <c r="D894" s="9">
        <v>6.6000000000000003E-2</v>
      </c>
      <c r="E894" s="11"/>
      <c r="F894" s="11"/>
      <c r="G894" s="11"/>
      <c r="H894" s="11"/>
      <c r="I894" s="11"/>
      <c r="J894" s="11"/>
      <c r="K894" s="11"/>
      <c r="L894" s="11"/>
      <c r="M894" s="8"/>
      <c r="N894" s="1" t="s">
        <v>110</v>
      </c>
      <c r="O894" s="1" t="s">
        <v>52</v>
      </c>
      <c r="P894" s="1" t="s">
        <v>52</v>
      </c>
      <c r="Q894" s="1" t="s">
        <v>552</v>
      </c>
      <c r="R894" s="1" t="s">
        <v>63</v>
      </c>
      <c r="S894" s="1" t="s">
        <v>63</v>
      </c>
      <c r="T894" s="1" t="s">
        <v>62</v>
      </c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1" t="s">
        <v>52</v>
      </c>
      <c r="AS894" s="1" t="s">
        <v>52</v>
      </c>
      <c r="AT894" s="2"/>
      <c r="AU894" s="1" t="s">
        <v>558</v>
      </c>
      <c r="AV894" s="2">
        <v>1363</v>
      </c>
    </row>
    <row r="895" spans="1:48" ht="27.9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1:48" ht="27.9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1:13" ht="27.9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1:13" ht="27.9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1:13" ht="27.9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1:13" ht="27.9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1:13" ht="27.9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1:13" ht="27.9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1:13" ht="27.9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1:13" ht="27.9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1:13" ht="27.9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1:13" ht="27.9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1:13" ht="27.9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1:13" ht="27.9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1:13" ht="27.9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1:13" ht="27.9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1:13" ht="27.9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1:13" ht="27.9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1:48" ht="27.95" customHeight="1" x14ac:dyDescent="0.3">
      <c r="A913" s="8" t="s">
        <v>89</v>
      </c>
      <c r="B913" s="9"/>
      <c r="C913" s="9"/>
      <c r="D913" s="9"/>
      <c r="E913" s="9"/>
      <c r="F913" s="11"/>
      <c r="G913" s="9"/>
      <c r="H913" s="11"/>
      <c r="I913" s="9"/>
      <c r="J913" s="11"/>
      <c r="K913" s="9"/>
      <c r="L913" s="11"/>
      <c r="M913" s="9"/>
      <c r="N913" t="s">
        <v>90</v>
      </c>
    </row>
    <row r="914" spans="1:48" ht="27.95" customHeight="1" x14ac:dyDescent="0.3">
      <c r="A914" s="8" t="s">
        <v>559</v>
      </c>
      <c r="B914" s="8" t="s">
        <v>52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2"/>
      <c r="O914" s="2"/>
      <c r="P914" s="2"/>
      <c r="Q914" s="1" t="s">
        <v>560</v>
      </c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27.95" customHeight="1" x14ac:dyDescent="0.3">
      <c r="A915" s="8" t="s">
        <v>115</v>
      </c>
      <c r="B915" s="8" t="s">
        <v>183</v>
      </c>
      <c r="C915" s="8" t="s">
        <v>109</v>
      </c>
      <c r="D915" s="9">
        <v>2.3E-2</v>
      </c>
      <c r="E915" s="11"/>
      <c r="F915" s="11"/>
      <c r="G915" s="11"/>
      <c r="H915" s="11"/>
      <c r="I915" s="11"/>
      <c r="J915" s="11"/>
      <c r="K915" s="11"/>
      <c r="L915" s="11"/>
      <c r="M915" s="8"/>
      <c r="N915" s="1" t="s">
        <v>184</v>
      </c>
      <c r="O915" s="1" t="s">
        <v>52</v>
      </c>
      <c r="P915" s="1" t="s">
        <v>52</v>
      </c>
      <c r="Q915" s="1" t="s">
        <v>560</v>
      </c>
      <c r="R915" s="1" t="s">
        <v>63</v>
      </c>
      <c r="S915" s="1" t="s">
        <v>63</v>
      </c>
      <c r="T915" s="1" t="s">
        <v>62</v>
      </c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1" t="s">
        <v>52</v>
      </c>
      <c r="AS915" s="1" t="s">
        <v>52</v>
      </c>
      <c r="AT915" s="2"/>
      <c r="AU915" s="1" t="s">
        <v>561</v>
      </c>
      <c r="AV915" s="2">
        <v>269</v>
      </c>
    </row>
    <row r="916" spans="1:48" ht="27.95" customHeight="1" x14ac:dyDescent="0.3">
      <c r="A916" s="8" t="s">
        <v>115</v>
      </c>
      <c r="B916" s="8" t="s">
        <v>116</v>
      </c>
      <c r="C916" s="8" t="s">
        <v>109</v>
      </c>
      <c r="D916" s="9">
        <v>4.2999999999999997E-2</v>
      </c>
      <c r="E916" s="11"/>
      <c r="F916" s="11"/>
      <c r="G916" s="11"/>
      <c r="H916" s="11"/>
      <c r="I916" s="11"/>
      <c r="J916" s="11"/>
      <c r="K916" s="11"/>
      <c r="L916" s="11"/>
      <c r="M916" s="8"/>
      <c r="N916" s="1" t="s">
        <v>117</v>
      </c>
      <c r="O916" s="1" t="s">
        <v>52</v>
      </c>
      <c r="P916" s="1" t="s">
        <v>52</v>
      </c>
      <c r="Q916" s="1" t="s">
        <v>560</v>
      </c>
      <c r="R916" s="1" t="s">
        <v>63</v>
      </c>
      <c r="S916" s="1" t="s">
        <v>63</v>
      </c>
      <c r="T916" s="1" t="s">
        <v>62</v>
      </c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1" t="s">
        <v>52</v>
      </c>
      <c r="AS916" s="1" t="s">
        <v>52</v>
      </c>
      <c r="AT916" s="2"/>
      <c r="AU916" s="1" t="s">
        <v>562</v>
      </c>
      <c r="AV916" s="2">
        <v>270</v>
      </c>
    </row>
    <row r="917" spans="1:48" ht="27.95" customHeight="1" x14ac:dyDescent="0.3">
      <c r="A917" s="8" t="s">
        <v>119</v>
      </c>
      <c r="B917" s="8" t="s">
        <v>120</v>
      </c>
      <c r="C917" s="8" t="s">
        <v>109</v>
      </c>
      <c r="D917" s="9">
        <v>6.6000000000000003E-2</v>
      </c>
      <c r="E917" s="11"/>
      <c r="F917" s="11"/>
      <c r="G917" s="11"/>
      <c r="H917" s="11"/>
      <c r="I917" s="11"/>
      <c r="J917" s="11"/>
      <c r="K917" s="11"/>
      <c r="L917" s="11"/>
      <c r="M917" s="8"/>
      <c r="N917" s="1" t="s">
        <v>121</v>
      </c>
      <c r="O917" s="1" t="s">
        <v>52</v>
      </c>
      <c r="P917" s="1" t="s">
        <v>52</v>
      </c>
      <c r="Q917" s="1" t="s">
        <v>560</v>
      </c>
      <c r="R917" s="1" t="s">
        <v>63</v>
      </c>
      <c r="S917" s="1" t="s">
        <v>63</v>
      </c>
      <c r="T917" s="1" t="s">
        <v>62</v>
      </c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1" t="s">
        <v>52</v>
      </c>
      <c r="AS917" s="1" t="s">
        <v>52</v>
      </c>
      <c r="AT917" s="2"/>
      <c r="AU917" s="1" t="s">
        <v>563</v>
      </c>
      <c r="AV917" s="2">
        <v>1364</v>
      </c>
    </row>
    <row r="918" spans="1:48" ht="27.9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1:48" ht="27.9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1:48" ht="27.9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1:48" ht="27.9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1:48" ht="27.9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1:48" ht="27.9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1:48" ht="27.9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1:48" ht="27.9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1:48" ht="27.9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1:48" ht="27.9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1:48" ht="27.9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1:48" ht="27.9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1:48" ht="27.9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1:48" ht="27.9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1:48" ht="27.9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1:48" ht="27.9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1:48" ht="27.9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1:48" ht="27.9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1:48" ht="27.9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1:48" ht="27.9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1:48" ht="27.9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1:48" ht="27.95" customHeight="1" x14ac:dyDescent="0.3">
      <c r="A939" s="8" t="s">
        <v>89</v>
      </c>
      <c r="B939" s="9"/>
      <c r="C939" s="9"/>
      <c r="D939" s="9"/>
      <c r="E939" s="9"/>
      <c r="F939" s="11"/>
      <c r="G939" s="9"/>
      <c r="H939" s="11"/>
      <c r="I939" s="9"/>
      <c r="J939" s="11"/>
      <c r="K939" s="9"/>
      <c r="L939" s="11"/>
      <c r="M939" s="9"/>
      <c r="N939" t="s">
        <v>90</v>
      </c>
    </row>
    <row r="940" spans="1:48" ht="27.95" customHeight="1" x14ac:dyDescent="0.3">
      <c r="A940" s="8" t="s">
        <v>566</v>
      </c>
      <c r="B940" s="8" t="s">
        <v>52</v>
      </c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2"/>
      <c r="O940" s="2"/>
      <c r="P940" s="2"/>
      <c r="Q940" s="1" t="s">
        <v>567</v>
      </c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27.95" customHeight="1" x14ac:dyDescent="0.3">
      <c r="A941" s="8" t="s">
        <v>58</v>
      </c>
      <c r="B941" s="8" t="s">
        <v>59</v>
      </c>
      <c r="C941" s="8" t="s">
        <v>60</v>
      </c>
      <c r="D941" s="9">
        <v>8</v>
      </c>
      <c r="E941" s="11"/>
      <c r="F941" s="11"/>
      <c r="G941" s="11"/>
      <c r="H941" s="11"/>
      <c r="I941" s="11"/>
      <c r="J941" s="11"/>
      <c r="K941" s="11"/>
      <c r="L941" s="11"/>
      <c r="M941" s="8"/>
      <c r="N941" s="1" t="s">
        <v>61</v>
      </c>
      <c r="O941" s="1" t="s">
        <v>52</v>
      </c>
      <c r="P941" s="1" t="s">
        <v>52</v>
      </c>
      <c r="Q941" s="1" t="s">
        <v>567</v>
      </c>
      <c r="R941" s="1" t="s">
        <v>62</v>
      </c>
      <c r="S941" s="1" t="s">
        <v>63</v>
      </c>
      <c r="T941" s="1" t="s">
        <v>63</v>
      </c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1" t="s">
        <v>52</v>
      </c>
      <c r="AS941" s="1" t="s">
        <v>52</v>
      </c>
      <c r="AT941" s="2"/>
      <c r="AU941" s="1" t="s">
        <v>568</v>
      </c>
      <c r="AV941" s="2">
        <v>276</v>
      </c>
    </row>
    <row r="942" spans="1:48" ht="27.95" customHeight="1" x14ac:dyDescent="0.3">
      <c r="A942" s="8" t="s">
        <v>65</v>
      </c>
      <c r="B942" s="8" t="s">
        <v>66</v>
      </c>
      <c r="C942" s="8" t="s">
        <v>60</v>
      </c>
      <c r="D942" s="9">
        <v>8</v>
      </c>
      <c r="E942" s="11"/>
      <c r="F942" s="11"/>
      <c r="G942" s="11"/>
      <c r="H942" s="11"/>
      <c r="I942" s="11"/>
      <c r="J942" s="11"/>
      <c r="K942" s="11"/>
      <c r="L942" s="11"/>
      <c r="M942" s="8"/>
      <c r="N942" s="1" t="s">
        <v>67</v>
      </c>
      <c r="O942" s="1" t="s">
        <v>52</v>
      </c>
      <c r="P942" s="1" t="s">
        <v>52</v>
      </c>
      <c r="Q942" s="1" t="s">
        <v>567</v>
      </c>
      <c r="R942" s="1" t="s">
        <v>62</v>
      </c>
      <c r="S942" s="1" t="s">
        <v>63</v>
      </c>
      <c r="T942" s="1" t="s">
        <v>63</v>
      </c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1" t="s">
        <v>52</v>
      </c>
      <c r="AS942" s="1" t="s">
        <v>52</v>
      </c>
      <c r="AT942" s="2"/>
      <c r="AU942" s="1" t="s">
        <v>569</v>
      </c>
      <c r="AV942" s="2">
        <v>278</v>
      </c>
    </row>
    <row r="943" spans="1:48" ht="27.95" customHeight="1" x14ac:dyDescent="0.3">
      <c r="A943" s="8" t="s">
        <v>69</v>
      </c>
      <c r="B943" s="8" t="s">
        <v>70</v>
      </c>
      <c r="C943" s="8" t="s">
        <v>60</v>
      </c>
      <c r="D943" s="9">
        <v>27</v>
      </c>
      <c r="E943" s="11"/>
      <c r="F943" s="11"/>
      <c r="G943" s="11"/>
      <c r="H943" s="11"/>
      <c r="I943" s="11"/>
      <c r="J943" s="11"/>
      <c r="K943" s="11"/>
      <c r="L943" s="11"/>
      <c r="M943" s="8"/>
      <c r="N943" s="1" t="s">
        <v>71</v>
      </c>
      <c r="O943" s="1" t="s">
        <v>52</v>
      </c>
      <c r="P943" s="1" t="s">
        <v>52</v>
      </c>
      <c r="Q943" s="1" t="s">
        <v>567</v>
      </c>
      <c r="R943" s="1" t="s">
        <v>62</v>
      </c>
      <c r="S943" s="1" t="s">
        <v>63</v>
      </c>
      <c r="T943" s="1" t="s">
        <v>63</v>
      </c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1" t="s">
        <v>52</v>
      </c>
      <c r="AS943" s="1" t="s">
        <v>52</v>
      </c>
      <c r="AT943" s="2"/>
      <c r="AU943" s="1" t="s">
        <v>570</v>
      </c>
      <c r="AV943" s="2">
        <v>279</v>
      </c>
    </row>
    <row r="944" spans="1:48" ht="27.95" customHeight="1" x14ac:dyDescent="0.3">
      <c r="A944" s="8" t="s">
        <v>73</v>
      </c>
      <c r="B944" s="8" t="s">
        <v>74</v>
      </c>
      <c r="C944" s="8" t="s">
        <v>60</v>
      </c>
      <c r="D944" s="9">
        <v>8</v>
      </c>
      <c r="E944" s="11"/>
      <c r="F944" s="11"/>
      <c r="G944" s="11"/>
      <c r="H944" s="11"/>
      <c r="I944" s="11"/>
      <c r="J944" s="11"/>
      <c r="K944" s="11"/>
      <c r="L944" s="11"/>
      <c r="M944" s="8"/>
      <c r="N944" s="1" t="s">
        <v>75</v>
      </c>
      <c r="O944" s="1" t="s">
        <v>52</v>
      </c>
      <c r="P944" s="1" t="s">
        <v>52</v>
      </c>
      <c r="Q944" s="1" t="s">
        <v>567</v>
      </c>
      <c r="R944" s="1" t="s">
        <v>62</v>
      </c>
      <c r="S944" s="1" t="s">
        <v>63</v>
      </c>
      <c r="T944" s="1" t="s">
        <v>63</v>
      </c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1" t="s">
        <v>52</v>
      </c>
      <c r="AS944" s="1" t="s">
        <v>52</v>
      </c>
      <c r="AT944" s="2"/>
      <c r="AU944" s="1" t="s">
        <v>571</v>
      </c>
      <c r="AV944" s="2">
        <v>280</v>
      </c>
    </row>
    <row r="945" spans="1:48" ht="27.95" customHeight="1" x14ac:dyDescent="0.3">
      <c r="A945" s="8" t="s">
        <v>572</v>
      </c>
      <c r="B945" s="8" t="s">
        <v>573</v>
      </c>
      <c r="C945" s="8" t="s">
        <v>60</v>
      </c>
      <c r="D945" s="9">
        <v>8</v>
      </c>
      <c r="E945" s="11"/>
      <c r="F945" s="11"/>
      <c r="G945" s="11"/>
      <c r="H945" s="11"/>
      <c r="I945" s="11"/>
      <c r="J945" s="11"/>
      <c r="K945" s="11"/>
      <c r="L945" s="11"/>
      <c r="M945" s="8"/>
      <c r="N945" s="1" t="s">
        <v>574</v>
      </c>
      <c r="O945" s="1" t="s">
        <v>52</v>
      </c>
      <c r="P945" s="1" t="s">
        <v>52</v>
      </c>
      <c r="Q945" s="1" t="s">
        <v>567</v>
      </c>
      <c r="R945" s="1" t="s">
        <v>62</v>
      </c>
      <c r="S945" s="1" t="s">
        <v>63</v>
      </c>
      <c r="T945" s="1" t="s">
        <v>63</v>
      </c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1" t="s">
        <v>52</v>
      </c>
      <c r="AS945" s="1" t="s">
        <v>52</v>
      </c>
      <c r="AT945" s="2"/>
      <c r="AU945" s="1" t="s">
        <v>575</v>
      </c>
      <c r="AV945" s="2">
        <v>281</v>
      </c>
    </row>
    <row r="946" spans="1:48" ht="27.9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1:48" ht="27.9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1:48" ht="27.9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1:48" ht="27.9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1:48" ht="27.9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1:48" ht="27.9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1:48" ht="27.9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1:48" ht="27.9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1:48" ht="27.9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1:48" ht="27.9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1:48" ht="27.9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1:48" ht="27.9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1:48" ht="27.9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1:48" ht="27.9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1:48" ht="27.9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1:48" ht="27.9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1:48" ht="27.9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1:48" ht="27.9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1:48" ht="27.9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1:48" ht="27.95" customHeight="1" x14ac:dyDescent="0.3">
      <c r="A965" s="8" t="s">
        <v>89</v>
      </c>
      <c r="B965" s="9"/>
      <c r="C965" s="9"/>
      <c r="D965" s="9"/>
      <c r="E965" s="9"/>
      <c r="F965" s="11"/>
      <c r="G965" s="9"/>
      <c r="H965" s="11"/>
      <c r="I965" s="9"/>
      <c r="J965" s="11"/>
      <c r="K965" s="9"/>
      <c r="L965" s="11"/>
      <c r="M965" s="9"/>
      <c r="N965" t="s">
        <v>90</v>
      </c>
    </row>
    <row r="966" spans="1:48" ht="27.95" customHeight="1" x14ac:dyDescent="0.3">
      <c r="A966" s="8" t="s">
        <v>576</v>
      </c>
      <c r="B966" s="8" t="s">
        <v>52</v>
      </c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2"/>
      <c r="O966" s="2"/>
      <c r="P966" s="2"/>
      <c r="Q966" s="1" t="s">
        <v>577</v>
      </c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27.95" customHeight="1" x14ac:dyDescent="0.3">
      <c r="A967" s="8" t="s">
        <v>578</v>
      </c>
      <c r="B967" s="8" t="s">
        <v>579</v>
      </c>
      <c r="C967" s="8" t="s">
        <v>82</v>
      </c>
      <c r="D967" s="9">
        <v>1</v>
      </c>
      <c r="E967" s="11"/>
      <c r="F967" s="11"/>
      <c r="G967" s="11"/>
      <c r="H967" s="11"/>
      <c r="I967" s="11"/>
      <c r="J967" s="11"/>
      <c r="K967" s="11"/>
      <c r="L967" s="11"/>
      <c r="M967" s="8"/>
      <c r="N967" s="1" t="s">
        <v>580</v>
      </c>
      <c r="O967" s="1" t="s">
        <v>52</v>
      </c>
      <c r="P967" s="1" t="s">
        <v>52</v>
      </c>
      <c r="Q967" s="1" t="s">
        <v>577</v>
      </c>
      <c r="R967" s="1" t="s">
        <v>62</v>
      </c>
      <c r="S967" s="1" t="s">
        <v>63</v>
      </c>
      <c r="T967" s="1" t="s">
        <v>63</v>
      </c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1" t="s">
        <v>52</v>
      </c>
      <c r="AS967" s="1" t="s">
        <v>52</v>
      </c>
      <c r="AT967" s="2"/>
      <c r="AU967" s="1" t="s">
        <v>581</v>
      </c>
      <c r="AV967" s="2">
        <v>289</v>
      </c>
    </row>
    <row r="968" spans="1:48" ht="27.95" customHeight="1" x14ac:dyDescent="0.3">
      <c r="A968" s="8" t="s">
        <v>582</v>
      </c>
      <c r="B968" s="8" t="s">
        <v>583</v>
      </c>
      <c r="C968" s="8" t="s">
        <v>82</v>
      </c>
      <c r="D968" s="9">
        <v>1</v>
      </c>
      <c r="E968" s="11"/>
      <c r="F968" s="11"/>
      <c r="G968" s="11"/>
      <c r="H968" s="11"/>
      <c r="I968" s="11"/>
      <c r="J968" s="11"/>
      <c r="K968" s="11"/>
      <c r="L968" s="11"/>
      <c r="M968" s="8"/>
      <c r="N968" s="1" t="s">
        <v>584</v>
      </c>
      <c r="O968" s="1" t="s">
        <v>52</v>
      </c>
      <c r="P968" s="1" t="s">
        <v>52</v>
      </c>
      <c r="Q968" s="1" t="s">
        <v>577</v>
      </c>
      <c r="R968" s="1" t="s">
        <v>62</v>
      </c>
      <c r="S968" s="1" t="s">
        <v>63</v>
      </c>
      <c r="T968" s="1" t="s">
        <v>63</v>
      </c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1" t="s">
        <v>52</v>
      </c>
      <c r="AS968" s="1" t="s">
        <v>52</v>
      </c>
      <c r="AT968" s="2"/>
      <c r="AU968" s="1" t="s">
        <v>585</v>
      </c>
      <c r="AV968" s="2">
        <v>290</v>
      </c>
    </row>
    <row r="969" spans="1:48" ht="27.95" customHeight="1" x14ac:dyDescent="0.3">
      <c r="A969" s="8" t="s">
        <v>144</v>
      </c>
      <c r="B969" s="8" t="s">
        <v>52</v>
      </c>
      <c r="C969" s="8" t="s">
        <v>104</v>
      </c>
      <c r="D969" s="9">
        <v>10</v>
      </c>
      <c r="E969" s="11"/>
      <c r="F969" s="11"/>
      <c r="G969" s="11"/>
      <c r="H969" s="11"/>
      <c r="I969" s="11"/>
      <c r="J969" s="11"/>
      <c r="K969" s="11"/>
      <c r="L969" s="11"/>
      <c r="M969" s="8"/>
      <c r="N969" s="1" t="s">
        <v>145</v>
      </c>
      <c r="O969" s="1" t="s">
        <v>52</v>
      </c>
      <c r="P969" s="1" t="s">
        <v>52</v>
      </c>
      <c r="Q969" s="1" t="s">
        <v>577</v>
      </c>
      <c r="R969" s="1" t="s">
        <v>62</v>
      </c>
      <c r="S969" s="1" t="s">
        <v>63</v>
      </c>
      <c r="T969" s="1" t="s">
        <v>63</v>
      </c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1" t="s">
        <v>52</v>
      </c>
      <c r="AS969" s="1" t="s">
        <v>52</v>
      </c>
      <c r="AT969" s="2"/>
      <c r="AU969" s="1" t="s">
        <v>586</v>
      </c>
      <c r="AV969" s="2">
        <v>285</v>
      </c>
    </row>
    <row r="970" spans="1:48" ht="27.95" customHeight="1" x14ac:dyDescent="0.3">
      <c r="A970" s="8" t="s">
        <v>587</v>
      </c>
      <c r="B970" s="8" t="s">
        <v>588</v>
      </c>
      <c r="C970" s="8" t="s">
        <v>60</v>
      </c>
      <c r="D970" s="9">
        <v>0.14000000000000001</v>
      </c>
      <c r="E970" s="11"/>
      <c r="F970" s="11"/>
      <c r="G970" s="11"/>
      <c r="H970" s="11"/>
      <c r="I970" s="11"/>
      <c r="J970" s="11"/>
      <c r="K970" s="11"/>
      <c r="L970" s="11"/>
      <c r="M970" s="8"/>
      <c r="N970" s="1" t="s">
        <v>589</v>
      </c>
      <c r="O970" s="1" t="s">
        <v>52</v>
      </c>
      <c r="P970" s="1" t="s">
        <v>52</v>
      </c>
      <c r="Q970" s="1" t="s">
        <v>577</v>
      </c>
      <c r="R970" s="1" t="s">
        <v>63</v>
      </c>
      <c r="S970" s="1" t="s">
        <v>63</v>
      </c>
      <c r="T970" s="1" t="s">
        <v>62</v>
      </c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1" t="s">
        <v>52</v>
      </c>
      <c r="AS970" s="1" t="s">
        <v>52</v>
      </c>
      <c r="AT970" s="2"/>
      <c r="AU970" s="1" t="s">
        <v>590</v>
      </c>
      <c r="AV970" s="2">
        <v>287</v>
      </c>
    </row>
    <row r="971" spans="1:48" ht="27.95" customHeight="1" x14ac:dyDescent="0.3">
      <c r="A971" s="8" t="s">
        <v>591</v>
      </c>
      <c r="B971" s="8" t="s">
        <v>159</v>
      </c>
      <c r="C971" s="8" t="s">
        <v>104</v>
      </c>
      <c r="D971" s="9">
        <v>2</v>
      </c>
      <c r="E971" s="11"/>
      <c r="F971" s="11"/>
      <c r="G971" s="11"/>
      <c r="H971" s="11"/>
      <c r="I971" s="11"/>
      <c r="J971" s="11"/>
      <c r="K971" s="11"/>
      <c r="L971" s="11"/>
      <c r="M971" s="8"/>
      <c r="N971" s="1" t="s">
        <v>592</v>
      </c>
      <c r="O971" s="1" t="s">
        <v>52</v>
      </c>
      <c r="P971" s="1" t="s">
        <v>52</v>
      </c>
      <c r="Q971" s="1" t="s">
        <v>577</v>
      </c>
      <c r="R971" s="1" t="s">
        <v>62</v>
      </c>
      <c r="S971" s="1" t="s">
        <v>63</v>
      </c>
      <c r="T971" s="1" t="s">
        <v>63</v>
      </c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1" t="s">
        <v>52</v>
      </c>
      <c r="AS971" s="1" t="s">
        <v>52</v>
      </c>
      <c r="AT971" s="2"/>
      <c r="AU971" s="1" t="s">
        <v>593</v>
      </c>
      <c r="AV971" s="2">
        <v>288</v>
      </c>
    </row>
    <row r="972" spans="1:48" ht="27.95" customHeight="1" x14ac:dyDescent="0.3">
      <c r="A972" s="8" t="s">
        <v>594</v>
      </c>
      <c r="B972" s="8" t="s">
        <v>595</v>
      </c>
      <c r="C972" s="8" t="s">
        <v>60</v>
      </c>
      <c r="D972" s="9">
        <v>0.14000000000000001</v>
      </c>
      <c r="E972" s="11"/>
      <c r="F972" s="11"/>
      <c r="G972" s="11"/>
      <c r="H972" s="11"/>
      <c r="I972" s="11"/>
      <c r="J972" s="11"/>
      <c r="K972" s="11"/>
      <c r="L972" s="11"/>
      <c r="M972" s="8"/>
      <c r="N972" s="1" t="s">
        <v>596</v>
      </c>
      <c r="O972" s="1" t="s">
        <v>52</v>
      </c>
      <c r="P972" s="1" t="s">
        <v>52</v>
      </c>
      <c r="Q972" s="1" t="s">
        <v>577</v>
      </c>
      <c r="R972" s="1" t="s">
        <v>62</v>
      </c>
      <c r="S972" s="1" t="s">
        <v>63</v>
      </c>
      <c r="T972" s="1" t="s">
        <v>63</v>
      </c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1" t="s">
        <v>52</v>
      </c>
      <c r="AS972" s="1" t="s">
        <v>52</v>
      </c>
      <c r="AT972" s="2"/>
      <c r="AU972" s="1" t="s">
        <v>597</v>
      </c>
      <c r="AV972" s="2">
        <v>291</v>
      </c>
    </row>
    <row r="973" spans="1:48" ht="27.95" customHeight="1" x14ac:dyDescent="0.3">
      <c r="A973" s="8" t="s">
        <v>162</v>
      </c>
      <c r="B973" s="8" t="s">
        <v>163</v>
      </c>
      <c r="C973" s="8" t="s">
        <v>104</v>
      </c>
      <c r="D973" s="9">
        <v>10</v>
      </c>
      <c r="E973" s="11"/>
      <c r="F973" s="11"/>
      <c r="G973" s="11"/>
      <c r="H973" s="11"/>
      <c r="I973" s="11"/>
      <c r="J973" s="11"/>
      <c r="K973" s="11"/>
      <c r="L973" s="11"/>
      <c r="M973" s="8"/>
      <c r="N973" s="1" t="s">
        <v>164</v>
      </c>
      <c r="O973" s="1" t="s">
        <v>52</v>
      </c>
      <c r="P973" s="1" t="s">
        <v>52</v>
      </c>
      <c r="Q973" s="1" t="s">
        <v>577</v>
      </c>
      <c r="R973" s="1" t="s">
        <v>62</v>
      </c>
      <c r="S973" s="1" t="s">
        <v>63</v>
      </c>
      <c r="T973" s="1" t="s">
        <v>63</v>
      </c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1" t="s">
        <v>52</v>
      </c>
      <c r="AS973" s="1" t="s">
        <v>52</v>
      </c>
      <c r="AT973" s="2"/>
      <c r="AU973" s="1" t="s">
        <v>598</v>
      </c>
      <c r="AV973" s="2">
        <v>283</v>
      </c>
    </row>
    <row r="974" spans="1:48" ht="27.9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1:48" ht="27.9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1:48" ht="27.9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1:48" ht="27.9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1:48" ht="27.9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1:48" ht="27.9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1:48" ht="27.9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1:48" ht="27.9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1:48" ht="27.9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1:48" ht="27.9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1:48" ht="27.9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1:48" ht="27.9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1:48" ht="27.9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1:48" ht="27.9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1:48" ht="27.9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1:48" ht="27.9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1:48" ht="27.9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1:48" ht="27.95" customHeight="1" x14ac:dyDescent="0.3">
      <c r="A991" s="8" t="s">
        <v>89</v>
      </c>
      <c r="B991" s="9"/>
      <c r="C991" s="9"/>
      <c r="D991" s="9"/>
      <c r="E991" s="9"/>
      <c r="F991" s="11"/>
      <c r="G991" s="9"/>
      <c r="H991" s="11"/>
      <c r="I991" s="9"/>
      <c r="J991" s="11"/>
      <c r="K991" s="9"/>
      <c r="L991" s="11"/>
      <c r="M991" s="9"/>
      <c r="N991" t="s">
        <v>90</v>
      </c>
    </row>
    <row r="992" spans="1:48" ht="27.95" customHeight="1" x14ac:dyDescent="0.3">
      <c r="A992" s="8" t="s">
        <v>599</v>
      </c>
      <c r="B992" s="8" t="s">
        <v>52</v>
      </c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2"/>
      <c r="O992" s="2"/>
      <c r="P992" s="2"/>
      <c r="Q992" s="1" t="s">
        <v>600</v>
      </c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27.95" customHeight="1" x14ac:dyDescent="0.3">
      <c r="A993" s="8" t="s">
        <v>601</v>
      </c>
      <c r="B993" s="8" t="s">
        <v>97</v>
      </c>
      <c r="C993" s="8" t="s">
        <v>60</v>
      </c>
      <c r="D993" s="9">
        <v>8</v>
      </c>
      <c r="E993" s="11"/>
      <c r="F993" s="11"/>
      <c r="G993" s="11"/>
      <c r="H993" s="11"/>
      <c r="I993" s="11"/>
      <c r="J993" s="11"/>
      <c r="K993" s="11"/>
      <c r="L993" s="11"/>
      <c r="M993" s="8"/>
      <c r="N993" s="1" t="s">
        <v>602</v>
      </c>
      <c r="O993" s="1" t="s">
        <v>52</v>
      </c>
      <c r="P993" s="1" t="s">
        <v>52</v>
      </c>
      <c r="Q993" s="1" t="s">
        <v>600</v>
      </c>
      <c r="R993" s="1" t="s">
        <v>62</v>
      </c>
      <c r="S993" s="1" t="s">
        <v>63</v>
      </c>
      <c r="T993" s="1" t="s">
        <v>63</v>
      </c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1" t="s">
        <v>52</v>
      </c>
      <c r="AS993" s="1" t="s">
        <v>52</v>
      </c>
      <c r="AT993" s="2"/>
      <c r="AU993" s="1" t="s">
        <v>603</v>
      </c>
      <c r="AV993" s="2">
        <v>293</v>
      </c>
    </row>
    <row r="994" spans="1:48" ht="27.95" customHeight="1" x14ac:dyDescent="0.3">
      <c r="A994" s="8" t="s">
        <v>93</v>
      </c>
      <c r="B994" s="8" t="s">
        <v>94</v>
      </c>
      <c r="C994" s="8" t="s">
        <v>60</v>
      </c>
      <c r="D994" s="9">
        <v>27</v>
      </c>
      <c r="E994" s="11"/>
      <c r="F994" s="11"/>
      <c r="G994" s="11"/>
      <c r="H994" s="11"/>
      <c r="I994" s="11"/>
      <c r="J994" s="11"/>
      <c r="K994" s="11"/>
      <c r="L994" s="11"/>
      <c r="M994" s="8"/>
      <c r="N994" s="1" t="s">
        <v>95</v>
      </c>
      <c r="O994" s="1" t="s">
        <v>52</v>
      </c>
      <c r="P994" s="1" t="s">
        <v>52</v>
      </c>
      <c r="Q994" s="1" t="s">
        <v>600</v>
      </c>
      <c r="R994" s="1" t="s">
        <v>62</v>
      </c>
      <c r="S994" s="1" t="s">
        <v>63</v>
      </c>
      <c r="T994" s="1" t="s">
        <v>63</v>
      </c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1" t="s">
        <v>52</v>
      </c>
      <c r="AS994" s="1" t="s">
        <v>52</v>
      </c>
      <c r="AT994" s="2"/>
      <c r="AU994" s="1" t="s">
        <v>604</v>
      </c>
      <c r="AV994" s="2">
        <v>294</v>
      </c>
    </row>
    <row r="995" spans="1:48" ht="27.95" customHeight="1" x14ac:dyDescent="0.3">
      <c r="A995" s="8" t="s">
        <v>100</v>
      </c>
      <c r="B995" s="8" t="s">
        <v>52</v>
      </c>
      <c r="C995" s="8" t="s">
        <v>60</v>
      </c>
      <c r="D995" s="9">
        <v>8</v>
      </c>
      <c r="E995" s="11"/>
      <c r="F995" s="11"/>
      <c r="G995" s="11"/>
      <c r="H995" s="11"/>
      <c r="I995" s="11"/>
      <c r="J995" s="11"/>
      <c r="K995" s="11"/>
      <c r="L995" s="11"/>
      <c r="M995" s="8"/>
      <c r="N995" s="1" t="s">
        <v>101</v>
      </c>
      <c r="O995" s="1" t="s">
        <v>52</v>
      </c>
      <c r="P995" s="1" t="s">
        <v>52</v>
      </c>
      <c r="Q995" s="1" t="s">
        <v>600</v>
      </c>
      <c r="R995" s="1" t="s">
        <v>62</v>
      </c>
      <c r="S995" s="1" t="s">
        <v>63</v>
      </c>
      <c r="T995" s="1" t="s">
        <v>63</v>
      </c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1" t="s">
        <v>52</v>
      </c>
      <c r="AS995" s="1" t="s">
        <v>52</v>
      </c>
      <c r="AT995" s="2"/>
      <c r="AU995" s="1" t="s">
        <v>605</v>
      </c>
      <c r="AV995" s="2">
        <v>295</v>
      </c>
    </row>
    <row r="996" spans="1:48" ht="27.95" customHeight="1" x14ac:dyDescent="0.3">
      <c r="A996" s="8" t="s">
        <v>170</v>
      </c>
      <c r="B996" s="8" t="s">
        <v>52</v>
      </c>
      <c r="C996" s="8" t="s">
        <v>60</v>
      </c>
      <c r="D996" s="9">
        <v>4</v>
      </c>
      <c r="E996" s="11"/>
      <c r="F996" s="11"/>
      <c r="G996" s="11"/>
      <c r="H996" s="11"/>
      <c r="I996" s="11"/>
      <c r="J996" s="11"/>
      <c r="K996" s="11"/>
      <c r="L996" s="11"/>
      <c r="M996" s="8"/>
      <c r="N996" s="1" t="s">
        <v>171</v>
      </c>
      <c r="O996" s="1" t="s">
        <v>52</v>
      </c>
      <c r="P996" s="1" t="s">
        <v>52</v>
      </c>
      <c r="Q996" s="1" t="s">
        <v>600</v>
      </c>
      <c r="R996" s="1" t="s">
        <v>62</v>
      </c>
      <c r="S996" s="1" t="s">
        <v>63</v>
      </c>
      <c r="T996" s="1" t="s">
        <v>63</v>
      </c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1" t="s">
        <v>52</v>
      </c>
      <c r="AS996" s="1" t="s">
        <v>52</v>
      </c>
      <c r="AT996" s="2"/>
      <c r="AU996" s="1" t="s">
        <v>606</v>
      </c>
      <c r="AV996" s="2">
        <v>296</v>
      </c>
    </row>
    <row r="997" spans="1:48" ht="27.95" customHeight="1" x14ac:dyDescent="0.3">
      <c r="A997" s="8" t="s">
        <v>107</v>
      </c>
      <c r="B997" s="8" t="s">
        <v>108</v>
      </c>
      <c r="C997" s="8" t="s">
        <v>109</v>
      </c>
      <c r="D997" s="9">
        <v>0.157</v>
      </c>
      <c r="E997" s="11"/>
      <c r="F997" s="11"/>
      <c r="G997" s="11"/>
      <c r="H997" s="11"/>
      <c r="I997" s="11"/>
      <c r="J997" s="11"/>
      <c r="K997" s="11"/>
      <c r="L997" s="11"/>
      <c r="M997" s="8"/>
      <c r="N997" s="1" t="s">
        <v>110</v>
      </c>
      <c r="O997" s="1" t="s">
        <v>52</v>
      </c>
      <c r="P997" s="1" t="s">
        <v>52</v>
      </c>
      <c r="Q997" s="1" t="s">
        <v>600</v>
      </c>
      <c r="R997" s="1" t="s">
        <v>63</v>
      </c>
      <c r="S997" s="1" t="s">
        <v>63</v>
      </c>
      <c r="T997" s="1" t="s">
        <v>62</v>
      </c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1" t="s">
        <v>52</v>
      </c>
      <c r="AS997" s="1" t="s">
        <v>52</v>
      </c>
      <c r="AT997" s="2"/>
      <c r="AU997" s="1" t="s">
        <v>607</v>
      </c>
      <c r="AV997" s="2">
        <v>1365</v>
      </c>
    </row>
    <row r="998" spans="1:48" ht="27.9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1:48" ht="27.9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1:48" ht="27.9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1:48" ht="27.9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1:48" ht="27.9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1:48" ht="27.95" customHeight="1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1:48" ht="27.95" customHeight="1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1:48" ht="27.95" customHeight="1" x14ac:dyDescent="0.3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1:48" ht="27.95" customHeight="1" x14ac:dyDescent="0.3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1:48" ht="27.95" customHeight="1" x14ac:dyDescent="0.3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1:48" ht="27.95" customHeight="1" x14ac:dyDescent="0.3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1:48" ht="27.95" customHeight="1" x14ac:dyDescent="0.3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1:48" ht="27.95" customHeight="1" x14ac:dyDescent="0.3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1:48" ht="27.95" customHeight="1" x14ac:dyDescent="0.3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1:48" ht="27.95" customHeight="1" x14ac:dyDescent="0.3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1:48" ht="27.95" customHeight="1" x14ac:dyDescent="0.3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1:48" ht="27.95" customHeight="1" x14ac:dyDescent="0.3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1:48" ht="27.95" customHeight="1" x14ac:dyDescent="0.3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1:48" ht="27.95" customHeight="1" x14ac:dyDescent="0.3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1:48" ht="27.95" customHeight="1" x14ac:dyDescent="0.3">
      <c r="A1017" s="8" t="s">
        <v>89</v>
      </c>
      <c r="B1017" s="9"/>
      <c r="C1017" s="9"/>
      <c r="D1017" s="9"/>
      <c r="E1017" s="9"/>
      <c r="F1017" s="11"/>
      <c r="G1017" s="9"/>
      <c r="H1017" s="11"/>
      <c r="I1017" s="9"/>
      <c r="J1017" s="11"/>
      <c r="K1017" s="9"/>
      <c r="L1017" s="11"/>
      <c r="M1017" s="9"/>
      <c r="N1017" t="s">
        <v>90</v>
      </c>
    </row>
    <row r="1018" spans="1:48" ht="27.95" customHeight="1" x14ac:dyDescent="0.3">
      <c r="A1018" s="8" t="s">
        <v>608</v>
      </c>
      <c r="B1018" s="8" t="s">
        <v>52</v>
      </c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2"/>
      <c r="O1018" s="2"/>
      <c r="P1018" s="2"/>
      <c r="Q1018" s="1" t="s">
        <v>609</v>
      </c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</row>
    <row r="1019" spans="1:48" ht="27.95" customHeight="1" x14ac:dyDescent="0.3">
      <c r="A1019" s="8" t="s">
        <v>115</v>
      </c>
      <c r="B1019" s="8" t="s">
        <v>180</v>
      </c>
      <c r="C1019" s="8" t="s">
        <v>109</v>
      </c>
      <c r="D1019" s="9">
        <v>0.13400000000000001</v>
      </c>
      <c r="E1019" s="11"/>
      <c r="F1019" s="11"/>
      <c r="G1019" s="11"/>
      <c r="H1019" s="11"/>
      <c r="I1019" s="11"/>
      <c r="J1019" s="11"/>
      <c r="K1019" s="11"/>
      <c r="L1019" s="11"/>
      <c r="M1019" s="8"/>
      <c r="N1019" s="1" t="s">
        <v>181</v>
      </c>
      <c r="O1019" s="1" t="s">
        <v>52</v>
      </c>
      <c r="P1019" s="1" t="s">
        <v>52</v>
      </c>
      <c r="Q1019" s="1" t="s">
        <v>609</v>
      </c>
      <c r="R1019" s="1" t="s">
        <v>63</v>
      </c>
      <c r="S1019" s="1" t="s">
        <v>63</v>
      </c>
      <c r="T1019" s="1" t="s">
        <v>62</v>
      </c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1" t="s">
        <v>52</v>
      </c>
      <c r="AS1019" s="1" t="s">
        <v>52</v>
      </c>
      <c r="AT1019" s="2"/>
      <c r="AU1019" s="1" t="s">
        <v>610</v>
      </c>
      <c r="AV1019" s="2">
        <v>298</v>
      </c>
    </row>
    <row r="1020" spans="1:48" ht="27.95" customHeight="1" x14ac:dyDescent="0.3">
      <c r="A1020" s="8" t="s">
        <v>115</v>
      </c>
      <c r="B1020" s="8" t="s">
        <v>116</v>
      </c>
      <c r="C1020" s="8" t="s">
        <v>109</v>
      </c>
      <c r="D1020" s="9">
        <v>2.3E-2</v>
      </c>
      <c r="E1020" s="11"/>
      <c r="F1020" s="11"/>
      <c r="G1020" s="11"/>
      <c r="H1020" s="11"/>
      <c r="I1020" s="11"/>
      <c r="J1020" s="11"/>
      <c r="K1020" s="11"/>
      <c r="L1020" s="11"/>
      <c r="M1020" s="8"/>
      <c r="N1020" s="1" t="s">
        <v>117</v>
      </c>
      <c r="O1020" s="1" t="s">
        <v>52</v>
      </c>
      <c r="P1020" s="1" t="s">
        <v>52</v>
      </c>
      <c r="Q1020" s="1" t="s">
        <v>609</v>
      </c>
      <c r="R1020" s="1" t="s">
        <v>63</v>
      </c>
      <c r="S1020" s="1" t="s">
        <v>63</v>
      </c>
      <c r="T1020" s="1" t="s">
        <v>62</v>
      </c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1" t="s">
        <v>52</v>
      </c>
      <c r="AS1020" s="1" t="s">
        <v>52</v>
      </c>
      <c r="AT1020" s="2"/>
      <c r="AU1020" s="1" t="s">
        <v>611</v>
      </c>
      <c r="AV1020" s="2">
        <v>299</v>
      </c>
    </row>
    <row r="1021" spans="1:48" ht="27.95" customHeight="1" x14ac:dyDescent="0.3">
      <c r="A1021" s="8" t="s">
        <v>119</v>
      </c>
      <c r="B1021" s="8" t="s">
        <v>120</v>
      </c>
      <c r="C1021" s="8" t="s">
        <v>109</v>
      </c>
      <c r="D1021" s="9">
        <v>0.157</v>
      </c>
      <c r="E1021" s="11"/>
      <c r="F1021" s="11"/>
      <c r="G1021" s="11"/>
      <c r="H1021" s="11"/>
      <c r="I1021" s="11"/>
      <c r="J1021" s="11"/>
      <c r="K1021" s="11"/>
      <c r="L1021" s="11"/>
      <c r="M1021" s="8"/>
      <c r="N1021" s="1" t="s">
        <v>121</v>
      </c>
      <c r="O1021" s="1" t="s">
        <v>52</v>
      </c>
      <c r="P1021" s="1" t="s">
        <v>52</v>
      </c>
      <c r="Q1021" s="1" t="s">
        <v>609</v>
      </c>
      <c r="R1021" s="1" t="s">
        <v>63</v>
      </c>
      <c r="S1021" s="1" t="s">
        <v>63</v>
      </c>
      <c r="T1021" s="1" t="s">
        <v>62</v>
      </c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1" t="s">
        <v>52</v>
      </c>
      <c r="AS1021" s="1" t="s">
        <v>52</v>
      </c>
      <c r="AT1021" s="2"/>
      <c r="AU1021" s="1" t="s">
        <v>612</v>
      </c>
      <c r="AV1021" s="2">
        <v>1366</v>
      </c>
    </row>
    <row r="1022" spans="1:48" ht="27.95" customHeight="1" x14ac:dyDescent="0.3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1:48" ht="27.95" customHeight="1" x14ac:dyDescent="0.3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1:48" ht="27.95" customHeight="1" x14ac:dyDescent="0.3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1:13" ht="27.95" customHeight="1" x14ac:dyDescent="0.3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1:13" ht="27.95" customHeight="1" x14ac:dyDescent="0.3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1:13" ht="27.95" customHeight="1" x14ac:dyDescent="0.3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1:13" ht="27.95" customHeight="1" x14ac:dyDescent="0.3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1:13" ht="27.95" customHeight="1" x14ac:dyDescent="0.3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1:13" ht="27.95" customHeight="1" x14ac:dyDescent="0.3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1:13" ht="27.95" customHeight="1" x14ac:dyDescent="0.3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1:13" ht="27.95" customHeight="1" x14ac:dyDescent="0.3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1:13" ht="27.95" customHeight="1" x14ac:dyDescent="0.3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1:13" ht="27.95" customHeight="1" x14ac:dyDescent="0.3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1:13" ht="27.95" customHeight="1" x14ac:dyDescent="0.3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1:13" ht="27.95" customHeight="1" x14ac:dyDescent="0.3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1:13" ht="27.95" customHeight="1" x14ac:dyDescent="0.3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1:13" ht="27.95" customHeight="1" x14ac:dyDescent="0.3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1:13" ht="27.95" customHeight="1" x14ac:dyDescent="0.3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1:13" ht="27.95" customHeight="1" x14ac:dyDescent="0.3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1:48" ht="27.95" customHeight="1" x14ac:dyDescent="0.3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1:48" ht="27.95" customHeight="1" x14ac:dyDescent="0.3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1:48" ht="27.95" customHeight="1" x14ac:dyDescent="0.3">
      <c r="A1043" s="8" t="s">
        <v>89</v>
      </c>
      <c r="B1043" s="9"/>
      <c r="C1043" s="9"/>
      <c r="D1043" s="9"/>
      <c r="E1043" s="9"/>
      <c r="F1043" s="11"/>
      <c r="G1043" s="9"/>
      <c r="H1043" s="11"/>
      <c r="I1043" s="9"/>
      <c r="J1043" s="11"/>
      <c r="K1043" s="9"/>
      <c r="L1043" s="11"/>
      <c r="M1043" s="9"/>
      <c r="N1043" t="s">
        <v>90</v>
      </c>
    </row>
    <row r="1044" spans="1:48" ht="27.95" customHeight="1" x14ac:dyDescent="0.3">
      <c r="A1044" s="8" t="s">
        <v>615</v>
      </c>
      <c r="B1044" s="8" t="s">
        <v>52</v>
      </c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2"/>
      <c r="O1044" s="2"/>
      <c r="P1044" s="2"/>
      <c r="Q1044" s="1" t="s">
        <v>616</v>
      </c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</row>
    <row r="1045" spans="1:48" ht="27.95" customHeight="1" x14ac:dyDescent="0.3">
      <c r="A1045" s="8" t="s">
        <v>80</v>
      </c>
      <c r="B1045" s="8" t="s">
        <v>617</v>
      </c>
      <c r="C1045" s="8" t="s">
        <v>82</v>
      </c>
      <c r="D1045" s="9">
        <v>1</v>
      </c>
      <c r="E1045" s="11"/>
      <c r="F1045" s="11"/>
      <c r="G1045" s="11"/>
      <c r="H1045" s="11"/>
      <c r="I1045" s="11"/>
      <c r="J1045" s="11"/>
      <c r="K1045" s="11"/>
      <c r="L1045" s="11"/>
      <c r="M1045" s="8"/>
      <c r="N1045" s="1" t="s">
        <v>618</v>
      </c>
      <c r="O1045" s="1" t="s">
        <v>52</v>
      </c>
      <c r="P1045" s="1" t="s">
        <v>52</v>
      </c>
      <c r="Q1045" s="1" t="s">
        <v>616</v>
      </c>
      <c r="R1045" s="1" t="s">
        <v>63</v>
      </c>
      <c r="S1045" s="1" t="s">
        <v>63</v>
      </c>
      <c r="T1045" s="1" t="s">
        <v>62</v>
      </c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1" t="s">
        <v>52</v>
      </c>
      <c r="AS1045" s="1" t="s">
        <v>52</v>
      </c>
      <c r="AT1045" s="2"/>
      <c r="AU1045" s="1" t="s">
        <v>619</v>
      </c>
      <c r="AV1045" s="2">
        <v>1463</v>
      </c>
    </row>
    <row r="1046" spans="1:48" ht="27.95" customHeight="1" x14ac:dyDescent="0.3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1:48" ht="27.95" customHeight="1" x14ac:dyDescent="0.3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1:48" ht="27.95" customHeight="1" x14ac:dyDescent="0.3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1:48" ht="27.95" customHeight="1" x14ac:dyDescent="0.3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1:48" ht="27.95" customHeight="1" x14ac:dyDescent="0.3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1:48" ht="27.95" customHeight="1" x14ac:dyDescent="0.3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1:48" ht="27.95" customHeight="1" x14ac:dyDescent="0.3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1:48" ht="27.95" customHeight="1" x14ac:dyDescent="0.3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1:48" ht="27.95" customHeight="1" x14ac:dyDescent="0.3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1:48" ht="27.95" customHeight="1" x14ac:dyDescent="0.3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1:48" ht="27.95" customHeight="1" x14ac:dyDescent="0.3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1:48" ht="27.95" customHeight="1" x14ac:dyDescent="0.3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1:48" ht="27.95" customHeight="1" x14ac:dyDescent="0.3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1:48" ht="27.95" customHeight="1" x14ac:dyDescent="0.3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1:48" ht="27.95" customHeight="1" x14ac:dyDescent="0.3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1:48" ht="27.95" customHeight="1" x14ac:dyDescent="0.3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1:48" ht="27.95" customHeight="1" x14ac:dyDescent="0.3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1:48" ht="27.95" customHeight="1" x14ac:dyDescent="0.3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1:48" ht="27.95" customHeight="1" x14ac:dyDescent="0.3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1:48" ht="27.95" customHeight="1" x14ac:dyDescent="0.3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1:48" ht="27.95" customHeight="1" x14ac:dyDescent="0.3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1:48" ht="27.95" customHeight="1" x14ac:dyDescent="0.3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1:48" ht="27.95" customHeight="1" x14ac:dyDescent="0.3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1:48" ht="27.95" customHeight="1" x14ac:dyDescent="0.3">
      <c r="A1069" s="8" t="s">
        <v>89</v>
      </c>
      <c r="B1069" s="9"/>
      <c r="C1069" s="9"/>
      <c r="D1069" s="9"/>
      <c r="E1069" s="9"/>
      <c r="F1069" s="11"/>
      <c r="G1069" s="9"/>
      <c r="H1069" s="11"/>
      <c r="I1069" s="9"/>
      <c r="J1069" s="11"/>
      <c r="K1069" s="9"/>
      <c r="L1069" s="11"/>
      <c r="M1069" s="9"/>
      <c r="N1069" t="s">
        <v>90</v>
      </c>
    </row>
    <row r="1070" spans="1:48" ht="27.95" customHeight="1" x14ac:dyDescent="0.3">
      <c r="A1070" s="8" t="s">
        <v>620</v>
      </c>
      <c r="B1070" s="8" t="s">
        <v>52</v>
      </c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2"/>
      <c r="O1070" s="2"/>
      <c r="P1070" s="2"/>
      <c r="Q1070" s="1" t="s">
        <v>621</v>
      </c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</row>
    <row r="1071" spans="1:48" ht="27.95" customHeight="1" x14ac:dyDescent="0.3">
      <c r="A1071" s="8" t="s">
        <v>103</v>
      </c>
      <c r="B1071" s="8" t="s">
        <v>52</v>
      </c>
      <c r="C1071" s="8" t="s">
        <v>104</v>
      </c>
      <c r="D1071" s="9">
        <v>4</v>
      </c>
      <c r="E1071" s="11"/>
      <c r="F1071" s="11"/>
      <c r="G1071" s="11"/>
      <c r="H1071" s="11"/>
      <c r="I1071" s="11"/>
      <c r="J1071" s="11"/>
      <c r="K1071" s="11"/>
      <c r="L1071" s="11"/>
      <c r="M1071" s="8"/>
      <c r="N1071" s="1" t="s">
        <v>105</v>
      </c>
      <c r="O1071" s="1" t="s">
        <v>52</v>
      </c>
      <c r="P1071" s="1" t="s">
        <v>52</v>
      </c>
      <c r="Q1071" s="1" t="s">
        <v>621</v>
      </c>
      <c r="R1071" s="1" t="s">
        <v>62</v>
      </c>
      <c r="S1071" s="1" t="s">
        <v>63</v>
      </c>
      <c r="T1071" s="1" t="s">
        <v>63</v>
      </c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1" t="s">
        <v>52</v>
      </c>
      <c r="AS1071" s="1" t="s">
        <v>52</v>
      </c>
      <c r="AT1071" s="2"/>
      <c r="AU1071" s="1" t="s">
        <v>622</v>
      </c>
      <c r="AV1071" s="2">
        <v>303</v>
      </c>
    </row>
    <row r="1072" spans="1:48" ht="27.95" customHeight="1" x14ac:dyDescent="0.3">
      <c r="A1072" s="8" t="s">
        <v>107</v>
      </c>
      <c r="B1072" s="8" t="s">
        <v>108</v>
      </c>
      <c r="C1072" s="8" t="s">
        <v>109</v>
      </c>
      <c r="D1072" s="9">
        <v>0.11</v>
      </c>
      <c r="E1072" s="11"/>
      <c r="F1072" s="11"/>
      <c r="G1072" s="11"/>
      <c r="H1072" s="11"/>
      <c r="I1072" s="11"/>
      <c r="J1072" s="11"/>
      <c r="K1072" s="11"/>
      <c r="L1072" s="11"/>
      <c r="M1072" s="8"/>
      <c r="N1072" s="1" t="s">
        <v>110</v>
      </c>
      <c r="O1072" s="1" t="s">
        <v>52</v>
      </c>
      <c r="P1072" s="1" t="s">
        <v>52</v>
      </c>
      <c r="Q1072" s="1" t="s">
        <v>621</v>
      </c>
      <c r="R1072" s="1" t="s">
        <v>63</v>
      </c>
      <c r="S1072" s="1" t="s">
        <v>63</v>
      </c>
      <c r="T1072" s="1" t="s">
        <v>62</v>
      </c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1" t="s">
        <v>52</v>
      </c>
      <c r="AS1072" s="1" t="s">
        <v>52</v>
      </c>
      <c r="AT1072" s="2"/>
      <c r="AU1072" s="1" t="s">
        <v>623</v>
      </c>
      <c r="AV1072" s="2">
        <v>1367</v>
      </c>
    </row>
    <row r="1073" spans="1:13" ht="27.95" customHeight="1" x14ac:dyDescent="0.3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1:13" ht="27.95" customHeight="1" x14ac:dyDescent="0.3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1:13" ht="27.95" customHeight="1" x14ac:dyDescent="0.3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13" ht="27.95" customHeight="1" x14ac:dyDescent="0.3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1:13" ht="27.95" customHeight="1" x14ac:dyDescent="0.3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1:13" ht="27.95" customHeight="1" x14ac:dyDescent="0.3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1:13" ht="27.95" customHeight="1" x14ac:dyDescent="0.3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13" ht="27.95" customHeight="1" x14ac:dyDescent="0.3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13" ht="27.95" customHeight="1" x14ac:dyDescent="0.3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13" ht="27.95" customHeight="1" x14ac:dyDescent="0.3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13" ht="27.95" customHeight="1" x14ac:dyDescent="0.3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13" ht="27.95" customHeight="1" x14ac:dyDescent="0.3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13" ht="27.95" customHeight="1" x14ac:dyDescent="0.3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13" ht="27.95" customHeight="1" x14ac:dyDescent="0.3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13" ht="27.95" customHeight="1" x14ac:dyDescent="0.3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13" ht="27.95" customHeight="1" x14ac:dyDescent="0.3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48" ht="27.95" customHeight="1" x14ac:dyDescent="0.3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48" ht="27.95" customHeight="1" x14ac:dyDescent="0.3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48" ht="27.95" customHeight="1" x14ac:dyDescent="0.3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48" ht="27.95" customHeight="1" x14ac:dyDescent="0.3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1:48" ht="27.95" customHeight="1" x14ac:dyDescent="0.3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</row>
    <row r="1094" spans="1:48" ht="27.95" customHeight="1" x14ac:dyDescent="0.3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</row>
    <row r="1095" spans="1:48" ht="27.95" customHeight="1" x14ac:dyDescent="0.3">
      <c r="A1095" s="8" t="s">
        <v>89</v>
      </c>
      <c r="B1095" s="9"/>
      <c r="C1095" s="9"/>
      <c r="D1095" s="9"/>
      <c r="E1095" s="9"/>
      <c r="F1095" s="11"/>
      <c r="G1095" s="9"/>
      <c r="H1095" s="11"/>
      <c r="I1095" s="9"/>
      <c r="J1095" s="11"/>
      <c r="K1095" s="9"/>
      <c r="L1095" s="11"/>
      <c r="M1095" s="9"/>
      <c r="N1095" t="s">
        <v>90</v>
      </c>
    </row>
    <row r="1096" spans="1:48" ht="27.95" customHeight="1" x14ac:dyDescent="0.3">
      <c r="A1096" s="8" t="s">
        <v>624</v>
      </c>
      <c r="B1096" s="8" t="s">
        <v>52</v>
      </c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2"/>
      <c r="O1096" s="2"/>
      <c r="P1096" s="2"/>
      <c r="Q1096" s="1" t="s">
        <v>625</v>
      </c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</row>
    <row r="1097" spans="1:48" ht="27.95" customHeight="1" x14ac:dyDescent="0.3">
      <c r="A1097" s="8" t="s">
        <v>115</v>
      </c>
      <c r="B1097" s="8" t="s">
        <v>116</v>
      </c>
      <c r="C1097" s="8" t="s">
        <v>109</v>
      </c>
      <c r="D1097" s="9">
        <v>0.11</v>
      </c>
      <c r="E1097" s="11"/>
      <c r="F1097" s="11"/>
      <c r="G1097" s="11"/>
      <c r="H1097" s="11"/>
      <c r="I1097" s="11"/>
      <c r="J1097" s="11"/>
      <c r="K1097" s="11"/>
      <c r="L1097" s="11"/>
      <c r="M1097" s="8"/>
      <c r="N1097" s="1" t="s">
        <v>117</v>
      </c>
      <c r="O1097" s="1" t="s">
        <v>52</v>
      </c>
      <c r="P1097" s="1" t="s">
        <v>52</v>
      </c>
      <c r="Q1097" s="1" t="s">
        <v>625</v>
      </c>
      <c r="R1097" s="1" t="s">
        <v>63</v>
      </c>
      <c r="S1097" s="1" t="s">
        <v>63</v>
      </c>
      <c r="T1097" s="1" t="s">
        <v>62</v>
      </c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1" t="s">
        <v>52</v>
      </c>
      <c r="AS1097" s="1" t="s">
        <v>52</v>
      </c>
      <c r="AT1097" s="2"/>
      <c r="AU1097" s="1" t="s">
        <v>626</v>
      </c>
      <c r="AV1097" s="2">
        <v>305</v>
      </c>
    </row>
    <row r="1098" spans="1:48" ht="27.95" customHeight="1" x14ac:dyDescent="0.3">
      <c r="A1098" s="8" t="s">
        <v>119</v>
      </c>
      <c r="B1098" s="8" t="s">
        <v>120</v>
      </c>
      <c r="C1098" s="8" t="s">
        <v>109</v>
      </c>
      <c r="D1098" s="9">
        <v>0.11</v>
      </c>
      <c r="E1098" s="11"/>
      <c r="F1098" s="11"/>
      <c r="G1098" s="11"/>
      <c r="H1098" s="11"/>
      <c r="I1098" s="11"/>
      <c r="J1098" s="11"/>
      <c r="K1098" s="11"/>
      <c r="L1098" s="11"/>
      <c r="M1098" s="8"/>
      <c r="N1098" s="1" t="s">
        <v>121</v>
      </c>
      <c r="O1098" s="1" t="s">
        <v>52</v>
      </c>
      <c r="P1098" s="1" t="s">
        <v>52</v>
      </c>
      <c r="Q1098" s="1" t="s">
        <v>625</v>
      </c>
      <c r="R1098" s="1" t="s">
        <v>63</v>
      </c>
      <c r="S1098" s="1" t="s">
        <v>63</v>
      </c>
      <c r="T1098" s="1" t="s">
        <v>62</v>
      </c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1" t="s">
        <v>52</v>
      </c>
      <c r="AS1098" s="1" t="s">
        <v>52</v>
      </c>
      <c r="AT1098" s="2"/>
      <c r="AU1098" s="1" t="s">
        <v>627</v>
      </c>
      <c r="AV1098" s="2">
        <v>1368</v>
      </c>
    </row>
    <row r="1099" spans="1:48" ht="27.95" customHeight="1" x14ac:dyDescent="0.3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1:48" ht="27.95" customHeight="1" x14ac:dyDescent="0.3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1:48" ht="27.95" customHeight="1" x14ac:dyDescent="0.3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1:48" ht="27.95" customHeight="1" x14ac:dyDescent="0.3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1:48" ht="27.95" customHeight="1" x14ac:dyDescent="0.3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1:48" ht="27.95" customHeight="1" x14ac:dyDescent="0.3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1:13" ht="27.95" customHeight="1" x14ac:dyDescent="0.3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1:13" ht="27.95" customHeight="1" x14ac:dyDescent="0.3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1:13" ht="27.95" customHeight="1" x14ac:dyDescent="0.3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1:13" ht="27.95" customHeight="1" x14ac:dyDescent="0.3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</row>
    <row r="1109" spans="1:13" ht="27.95" customHeight="1" x14ac:dyDescent="0.3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</row>
    <row r="1110" spans="1:13" ht="27.95" customHeight="1" x14ac:dyDescent="0.3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</row>
    <row r="1111" spans="1:13" ht="27.95" customHeight="1" x14ac:dyDescent="0.3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</row>
    <row r="1112" spans="1:13" ht="27.95" customHeight="1" x14ac:dyDescent="0.3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</row>
    <row r="1113" spans="1:13" ht="27.95" customHeight="1" x14ac:dyDescent="0.3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</row>
    <row r="1114" spans="1:13" ht="27.95" customHeight="1" x14ac:dyDescent="0.3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</row>
    <row r="1115" spans="1:13" ht="27.95" customHeight="1" x14ac:dyDescent="0.3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</row>
    <row r="1116" spans="1:13" ht="27.95" customHeight="1" x14ac:dyDescent="0.3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</row>
    <row r="1117" spans="1:13" ht="27.95" customHeight="1" x14ac:dyDescent="0.3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</row>
    <row r="1118" spans="1:13" ht="27.95" customHeight="1" x14ac:dyDescent="0.3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</row>
    <row r="1119" spans="1:13" ht="27.95" customHeight="1" x14ac:dyDescent="0.3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</row>
    <row r="1120" spans="1:13" ht="27.95" customHeight="1" x14ac:dyDescent="0.3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</row>
    <row r="1121" spans="1:48" ht="27.95" customHeight="1" x14ac:dyDescent="0.3">
      <c r="A1121" s="8" t="s">
        <v>89</v>
      </c>
      <c r="B1121" s="9"/>
      <c r="C1121" s="9"/>
      <c r="D1121" s="9"/>
      <c r="E1121" s="9"/>
      <c r="F1121" s="11"/>
      <c r="G1121" s="9"/>
      <c r="H1121" s="11"/>
      <c r="I1121" s="9"/>
      <c r="J1121" s="11"/>
      <c r="K1121" s="9"/>
      <c r="L1121" s="11"/>
      <c r="M1121" s="9"/>
      <c r="N1121" t="s">
        <v>90</v>
      </c>
    </row>
    <row r="1122" spans="1:48" ht="27.95" customHeight="1" x14ac:dyDescent="0.3">
      <c r="A1122" s="8" t="s">
        <v>630</v>
      </c>
      <c r="B1122" s="8" t="s">
        <v>52</v>
      </c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2"/>
      <c r="O1122" s="2"/>
      <c r="P1122" s="2"/>
      <c r="Q1122" s="1" t="s">
        <v>631</v>
      </c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</row>
    <row r="1123" spans="1:48" ht="27.95" customHeight="1" x14ac:dyDescent="0.3">
      <c r="A1123" s="8" t="s">
        <v>58</v>
      </c>
      <c r="B1123" s="8" t="s">
        <v>59</v>
      </c>
      <c r="C1123" s="8" t="s">
        <v>60</v>
      </c>
      <c r="D1123" s="9">
        <v>31</v>
      </c>
      <c r="E1123" s="11"/>
      <c r="F1123" s="11"/>
      <c r="G1123" s="11"/>
      <c r="H1123" s="11"/>
      <c r="I1123" s="11"/>
      <c r="J1123" s="11"/>
      <c r="K1123" s="11"/>
      <c r="L1123" s="11"/>
      <c r="M1123" s="8"/>
      <c r="N1123" s="1" t="s">
        <v>61</v>
      </c>
      <c r="O1123" s="1" t="s">
        <v>52</v>
      </c>
      <c r="P1123" s="1" t="s">
        <v>52</v>
      </c>
      <c r="Q1123" s="1" t="s">
        <v>631</v>
      </c>
      <c r="R1123" s="1" t="s">
        <v>62</v>
      </c>
      <c r="S1123" s="1" t="s">
        <v>63</v>
      </c>
      <c r="T1123" s="1" t="s">
        <v>63</v>
      </c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1" t="s">
        <v>52</v>
      </c>
      <c r="AS1123" s="1" t="s">
        <v>52</v>
      </c>
      <c r="AT1123" s="2"/>
      <c r="AU1123" s="1" t="s">
        <v>632</v>
      </c>
      <c r="AV1123" s="2">
        <v>309</v>
      </c>
    </row>
    <row r="1124" spans="1:48" ht="27.95" customHeight="1" x14ac:dyDescent="0.3">
      <c r="A1124" s="8" t="s">
        <v>65</v>
      </c>
      <c r="B1124" s="8" t="s">
        <v>66</v>
      </c>
      <c r="C1124" s="8" t="s">
        <v>60</v>
      </c>
      <c r="D1124" s="9">
        <v>31</v>
      </c>
      <c r="E1124" s="11"/>
      <c r="F1124" s="11"/>
      <c r="G1124" s="11"/>
      <c r="H1124" s="11"/>
      <c r="I1124" s="11"/>
      <c r="J1124" s="11"/>
      <c r="K1124" s="11"/>
      <c r="L1124" s="11"/>
      <c r="M1124" s="8"/>
      <c r="N1124" s="1" t="s">
        <v>67</v>
      </c>
      <c r="O1124" s="1" t="s">
        <v>52</v>
      </c>
      <c r="P1124" s="1" t="s">
        <v>52</v>
      </c>
      <c r="Q1124" s="1" t="s">
        <v>631</v>
      </c>
      <c r="R1124" s="1" t="s">
        <v>62</v>
      </c>
      <c r="S1124" s="1" t="s">
        <v>63</v>
      </c>
      <c r="T1124" s="1" t="s">
        <v>63</v>
      </c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1" t="s">
        <v>52</v>
      </c>
      <c r="AS1124" s="1" t="s">
        <v>52</v>
      </c>
      <c r="AT1124" s="2"/>
      <c r="AU1124" s="1" t="s">
        <v>633</v>
      </c>
      <c r="AV1124" s="2">
        <v>311</v>
      </c>
    </row>
    <row r="1125" spans="1:48" ht="27.95" customHeight="1" x14ac:dyDescent="0.3">
      <c r="A1125" s="8" t="s">
        <v>69</v>
      </c>
      <c r="B1125" s="8" t="s">
        <v>70</v>
      </c>
      <c r="C1125" s="8" t="s">
        <v>60</v>
      </c>
      <c r="D1125" s="9">
        <v>79</v>
      </c>
      <c r="E1125" s="11"/>
      <c r="F1125" s="11"/>
      <c r="G1125" s="11"/>
      <c r="H1125" s="11"/>
      <c r="I1125" s="11"/>
      <c r="J1125" s="11"/>
      <c r="K1125" s="11"/>
      <c r="L1125" s="11"/>
      <c r="M1125" s="8"/>
      <c r="N1125" s="1" t="s">
        <v>71</v>
      </c>
      <c r="O1125" s="1" t="s">
        <v>52</v>
      </c>
      <c r="P1125" s="1" t="s">
        <v>52</v>
      </c>
      <c r="Q1125" s="1" t="s">
        <v>631</v>
      </c>
      <c r="R1125" s="1" t="s">
        <v>62</v>
      </c>
      <c r="S1125" s="1" t="s">
        <v>63</v>
      </c>
      <c r="T1125" s="1" t="s">
        <v>63</v>
      </c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1" t="s">
        <v>52</v>
      </c>
      <c r="AS1125" s="1" t="s">
        <v>52</v>
      </c>
      <c r="AT1125" s="2"/>
      <c r="AU1125" s="1" t="s">
        <v>634</v>
      </c>
      <c r="AV1125" s="2">
        <v>312</v>
      </c>
    </row>
    <row r="1126" spans="1:48" ht="27.95" customHeight="1" x14ac:dyDescent="0.3">
      <c r="A1126" s="8" t="s">
        <v>73</v>
      </c>
      <c r="B1126" s="8" t="s">
        <v>74</v>
      </c>
      <c r="C1126" s="8" t="s">
        <v>60</v>
      </c>
      <c r="D1126" s="9">
        <v>31</v>
      </c>
      <c r="E1126" s="11"/>
      <c r="F1126" s="11"/>
      <c r="G1126" s="11"/>
      <c r="H1126" s="11"/>
      <c r="I1126" s="11"/>
      <c r="J1126" s="11"/>
      <c r="K1126" s="11"/>
      <c r="L1126" s="11"/>
      <c r="M1126" s="8"/>
      <c r="N1126" s="1" t="s">
        <v>75</v>
      </c>
      <c r="O1126" s="1" t="s">
        <v>52</v>
      </c>
      <c r="P1126" s="1" t="s">
        <v>52</v>
      </c>
      <c r="Q1126" s="1" t="s">
        <v>631</v>
      </c>
      <c r="R1126" s="1" t="s">
        <v>62</v>
      </c>
      <c r="S1126" s="1" t="s">
        <v>63</v>
      </c>
      <c r="T1126" s="1" t="s">
        <v>63</v>
      </c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1" t="s">
        <v>52</v>
      </c>
      <c r="AS1126" s="1" t="s">
        <v>52</v>
      </c>
      <c r="AT1126" s="2"/>
      <c r="AU1126" s="1" t="s">
        <v>635</v>
      </c>
      <c r="AV1126" s="2">
        <v>313</v>
      </c>
    </row>
    <row r="1127" spans="1:48" ht="27.95" customHeight="1" x14ac:dyDescent="0.3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</row>
    <row r="1128" spans="1:48" ht="27.95" customHeight="1" x14ac:dyDescent="0.3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</row>
    <row r="1129" spans="1:48" ht="27.95" customHeight="1" x14ac:dyDescent="0.3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</row>
    <row r="1130" spans="1:48" ht="27.95" customHeight="1" x14ac:dyDescent="0.3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</row>
    <row r="1131" spans="1:48" ht="27.95" customHeight="1" x14ac:dyDescent="0.3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</row>
    <row r="1132" spans="1:48" ht="27.95" customHeight="1" x14ac:dyDescent="0.3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</row>
    <row r="1133" spans="1:48" ht="27.95" customHeight="1" x14ac:dyDescent="0.3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</row>
    <row r="1134" spans="1:48" ht="27.95" customHeight="1" x14ac:dyDescent="0.3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</row>
    <row r="1135" spans="1:48" ht="27.95" customHeight="1" x14ac:dyDescent="0.3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</row>
    <row r="1136" spans="1:48" ht="27.95" customHeight="1" x14ac:dyDescent="0.3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</row>
    <row r="1137" spans="1:48" ht="27.95" customHeight="1" x14ac:dyDescent="0.3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</row>
    <row r="1138" spans="1:48" ht="27.95" customHeight="1" x14ac:dyDescent="0.3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</row>
    <row r="1139" spans="1:48" ht="27.95" customHeight="1" x14ac:dyDescent="0.3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</row>
    <row r="1140" spans="1:48" ht="27.95" customHeight="1" x14ac:dyDescent="0.3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</row>
    <row r="1141" spans="1:48" ht="27.95" customHeight="1" x14ac:dyDescent="0.3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</row>
    <row r="1142" spans="1:48" ht="27.95" customHeight="1" x14ac:dyDescent="0.3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</row>
    <row r="1143" spans="1:48" ht="27.95" customHeight="1" x14ac:dyDescent="0.3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</row>
    <row r="1144" spans="1:48" ht="27.95" customHeight="1" x14ac:dyDescent="0.3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</row>
    <row r="1145" spans="1:48" ht="27.95" customHeight="1" x14ac:dyDescent="0.3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</row>
    <row r="1146" spans="1:48" ht="27.95" customHeight="1" x14ac:dyDescent="0.3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</row>
    <row r="1147" spans="1:48" ht="27.95" customHeight="1" x14ac:dyDescent="0.3">
      <c r="A1147" s="8" t="s">
        <v>89</v>
      </c>
      <c r="B1147" s="9"/>
      <c r="C1147" s="9"/>
      <c r="D1147" s="9"/>
      <c r="E1147" s="9"/>
      <c r="F1147" s="11"/>
      <c r="G1147" s="9"/>
      <c r="H1147" s="11"/>
      <c r="I1147" s="9"/>
      <c r="J1147" s="11"/>
      <c r="K1147" s="9"/>
      <c r="L1147" s="11"/>
      <c r="M1147" s="9"/>
      <c r="N1147" t="s">
        <v>90</v>
      </c>
    </row>
    <row r="1148" spans="1:48" ht="27.95" customHeight="1" x14ac:dyDescent="0.3">
      <c r="A1148" s="8" t="s">
        <v>636</v>
      </c>
      <c r="B1148" s="8" t="s">
        <v>52</v>
      </c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2"/>
      <c r="O1148" s="2"/>
      <c r="P1148" s="2"/>
      <c r="Q1148" s="1" t="s">
        <v>637</v>
      </c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</row>
    <row r="1149" spans="1:48" ht="27.95" customHeight="1" x14ac:dyDescent="0.3">
      <c r="A1149" s="8" t="s">
        <v>638</v>
      </c>
      <c r="B1149" s="8" t="s">
        <v>639</v>
      </c>
      <c r="C1149" s="8" t="s">
        <v>82</v>
      </c>
      <c r="D1149" s="9">
        <v>2</v>
      </c>
      <c r="E1149" s="11"/>
      <c r="F1149" s="11"/>
      <c r="G1149" s="11"/>
      <c r="H1149" s="11"/>
      <c r="I1149" s="11"/>
      <c r="J1149" s="11"/>
      <c r="K1149" s="11"/>
      <c r="L1149" s="11"/>
      <c r="M1149" s="8"/>
      <c r="N1149" s="1" t="s">
        <v>640</v>
      </c>
      <c r="O1149" s="1" t="s">
        <v>52</v>
      </c>
      <c r="P1149" s="1" t="s">
        <v>52</v>
      </c>
      <c r="Q1149" s="1" t="s">
        <v>637</v>
      </c>
      <c r="R1149" s="1" t="s">
        <v>62</v>
      </c>
      <c r="S1149" s="1" t="s">
        <v>63</v>
      </c>
      <c r="T1149" s="1" t="s">
        <v>63</v>
      </c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1" t="s">
        <v>52</v>
      </c>
      <c r="AS1149" s="1" t="s">
        <v>52</v>
      </c>
      <c r="AT1149" s="2"/>
      <c r="AU1149" s="1" t="s">
        <v>641</v>
      </c>
      <c r="AV1149" s="2">
        <v>323</v>
      </c>
    </row>
    <row r="1150" spans="1:48" ht="27.95" customHeight="1" x14ac:dyDescent="0.3">
      <c r="A1150" s="8" t="s">
        <v>642</v>
      </c>
      <c r="B1150" s="8" t="s">
        <v>643</v>
      </c>
      <c r="C1150" s="8" t="s">
        <v>82</v>
      </c>
      <c r="D1150" s="9">
        <v>1</v>
      </c>
      <c r="E1150" s="11"/>
      <c r="F1150" s="11"/>
      <c r="G1150" s="11"/>
      <c r="H1150" s="11"/>
      <c r="I1150" s="11"/>
      <c r="J1150" s="11"/>
      <c r="K1150" s="11"/>
      <c r="L1150" s="11"/>
      <c r="M1150" s="8"/>
      <c r="N1150" s="1" t="s">
        <v>644</v>
      </c>
      <c r="O1150" s="1" t="s">
        <v>52</v>
      </c>
      <c r="P1150" s="1" t="s">
        <v>52</v>
      </c>
      <c r="Q1150" s="1" t="s">
        <v>637</v>
      </c>
      <c r="R1150" s="1" t="s">
        <v>62</v>
      </c>
      <c r="S1150" s="1" t="s">
        <v>63</v>
      </c>
      <c r="T1150" s="1" t="s">
        <v>63</v>
      </c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1" t="s">
        <v>52</v>
      </c>
      <c r="AS1150" s="1" t="s">
        <v>52</v>
      </c>
      <c r="AT1150" s="2"/>
      <c r="AU1150" s="1" t="s">
        <v>645</v>
      </c>
      <c r="AV1150" s="2">
        <v>324</v>
      </c>
    </row>
    <row r="1151" spans="1:48" ht="27.95" customHeight="1" x14ac:dyDescent="0.3">
      <c r="A1151" s="8" t="s">
        <v>646</v>
      </c>
      <c r="B1151" s="8" t="s">
        <v>647</v>
      </c>
      <c r="C1151" s="8" t="s">
        <v>82</v>
      </c>
      <c r="D1151" s="9">
        <v>1</v>
      </c>
      <c r="E1151" s="11"/>
      <c r="F1151" s="11"/>
      <c r="G1151" s="11"/>
      <c r="H1151" s="11"/>
      <c r="I1151" s="11"/>
      <c r="J1151" s="11"/>
      <c r="K1151" s="11"/>
      <c r="L1151" s="11"/>
      <c r="M1151" s="8"/>
      <c r="N1151" s="1" t="s">
        <v>648</v>
      </c>
      <c r="O1151" s="1" t="s">
        <v>52</v>
      </c>
      <c r="P1151" s="1" t="s">
        <v>52</v>
      </c>
      <c r="Q1151" s="1" t="s">
        <v>637</v>
      </c>
      <c r="R1151" s="1" t="s">
        <v>62</v>
      </c>
      <c r="S1151" s="1" t="s">
        <v>63</v>
      </c>
      <c r="T1151" s="1" t="s">
        <v>63</v>
      </c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1" t="s">
        <v>52</v>
      </c>
      <c r="AS1151" s="1" t="s">
        <v>52</v>
      </c>
      <c r="AT1151" s="2"/>
      <c r="AU1151" s="1" t="s">
        <v>649</v>
      </c>
      <c r="AV1151" s="2">
        <v>325</v>
      </c>
    </row>
    <row r="1152" spans="1:48" ht="27.95" customHeight="1" x14ac:dyDescent="0.3">
      <c r="A1152" s="8" t="s">
        <v>650</v>
      </c>
      <c r="B1152" s="8" t="s">
        <v>651</v>
      </c>
      <c r="C1152" s="8" t="s">
        <v>82</v>
      </c>
      <c r="D1152" s="9">
        <v>1</v>
      </c>
      <c r="E1152" s="11"/>
      <c r="F1152" s="11"/>
      <c r="G1152" s="11"/>
      <c r="H1152" s="11"/>
      <c r="I1152" s="11"/>
      <c r="J1152" s="11"/>
      <c r="K1152" s="11"/>
      <c r="L1152" s="11"/>
      <c r="M1152" s="8"/>
      <c r="N1152" s="1" t="s">
        <v>652</v>
      </c>
      <c r="O1152" s="1" t="s">
        <v>52</v>
      </c>
      <c r="P1152" s="1" t="s">
        <v>52</v>
      </c>
      <c r="Q1152" s="1" t="s">
        <v>637</v>
      </c>
      <c r="R1152" s="1" t="s">
        <v>62</v>
      </c>
      <c r="S1152" s="1" t="s">
        <v>63</v>
      </c>
      <c r="T1152" s="1" t="s">
        <v>63</v>
      </c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1" t="s">
        <v>52</v>
      </c>
      <c r="AS1152" s="1" t="s">
        <v>52</v>
      </c>
      <c r="AT1152" s="2"/>
      <c r="AU1152" s="1" t="s">
        <v>653</v>
      </c>
      <c r="AV1152" s="2">
        <v>326</v>
      </c>
    </row>
    <row r="1153" spans="1:48" ht="27.95" customHeight="1" x14ac:dyDescent="0.3">
      <c r="A1153" s="8" t="s">
        <v>654</v>
      </c>
      <c r="B1153" s="8" t="s">
        <v>655</v>
      </c>
      <c r="C1153" s="8" t="s">
        <v>82</v>
      </c>
      <c r="D1153" s="9">
        <v>1</v>
      </c>
      <c r="E1153" s="11"/>
      <c r="F1153" s="11"/>
      <c r="G1153" s="11"/>
      <c r="H1153" s="11"/>
      <c r="I1153" s="11"/>
      <c r="J1153" s="11"/>
      <c r="K1153" s="11"/>
      <c r="L1153" s="11"/>
      <c r="M1153" s="8"/>
      <c r="N1153" s="1" t="s">
        <v>656</v>
      </c>
      <c r="O1153" s="1" t="s">
        <v>52</v>
      </c>
      <c r="P1153" s="1" t="s">
        <v>52</v>
      </c>
      <c r="Q1153" s="1" t="s">
        <v>637</v>
      </c>
      <c r="R1153" s="1" t="s">
        <v>62</v>
      </c>
      <c r="S1153" s="1" t="s">
        <v>63</v>
      </c>
      <c r="T1153" s="1" t="s">
        <v>63</v>
      </c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1" t="s">
        <v>52</v>
      </c>
      <c r="AS1153" s="1" t="s">
        <v>52</v>
      </c>
      <c r="AT1153" s="2"/>
      <c r="AU1153" s="1" t="s">
        <v>657</v>
      </c>
      <c r="AV1153" s="2">
        <v>327</v>
      </c>
    </row>
    <row r="1154" spans="1:48" ht="27.95" customHeight="1" x14ac:dyDescent="0.3">
      <c r="A1154" s="8" t="s">
        <v>225</v>
      </c>
      <c r="B1154" s="8" t="s">
        <v>226</v>
      </c>
      <c r="C1154" s="8" t="s">
        <v>227</v>
      </c>
      <c r="D1154" s="9">
        <v>2</v>
      </c>
      <c r="E1154" s="11"/>
      <c r="F1154" s="11"/>
      <c r="G1154" s="11"/>
      <c r="H1154" s="11"/>
      <c r="I1154" s="11"/>
      <c r="J1154" s="11"/>
      <c r="K1154" s="11"/>
      <c r="L1154" s="11"/>
      <c r="M1154" s="8"/>
      <c r="N1154" s="1" t="s">
        <v>228</v>
      </c>
      <c r="O1154" s="1" t="s">
        <v>52</v>
      </c>
      <c r="P1154" s="1" t="s">
        <v>52</v>
      </c>
      <c r="Q1154" s="1" t="s">
        <v>637</v>
      </c>
      <c r="R1154" s="1" t="s">
        <v>63</v>
      </c>
      <c r="S1154" s="1" t="s">
        <v>63</v>
      </c>
      <c r="T1154" s="1" t="s">
        <v>62</v>
      </c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1" t="s">
        <v>52</v>
      </c>
      <c r="AS1154" s="1" t="s">
        <v>52</v>
      </c>
      <c r="AT1154" s="2"/>
      <c r="AU1154" s="1" t="s">
        <v>658</v>
      </c>
      <c r="AV1154" s="2">
        <v>322</v>
      </c>
    </row>
    <row r="1155" spans="1:48" ht="27.95" customHeight="1" x14ac:dyDescent="0.3">
      <c r="A1155" s="8" t="s">
        <v>230</v>
      </c>
      <c r="B1155" s="8" t="s">
        <v>231</v>
      </c>
      <c r="C1155" s="8" t="s">
        <v>232</v>
      </c>
      <c r="D1155" s="9">
        <v>2</v>
      </c>
      <c r="E1155" s="11"/>
      <c r="F1155" s="11"/>
      <c r="G1155" s="11"/>
      <c r="H1155" s="11"/>
      <c r="I1155" s="11"/>
      <c r="J1155" s="11"/>
      <c r="K1155" s="11"/>
      <c r="L1155" s="11"/>
      <c r="M1155" s="8"/>
      <c r="N1155" s="1" t="s">
        <v>233</v>
      </c>
      <c r="O1155" s="1" t="s">
        <v>52</v>
      </c>
      <c r="P1155" s="1" t="s">
        <v>52</v>
      </c>
      <c r="Q1155" s="1" t="s">
        <v>637</v>
      </c>
      <c r="R1155" s="1" t="s">
        <v>62</v>
      </c>
      <c r="S1155" s="1" t="s">
        <v>63</v>
      </c>
      <c r="T1155" s="1" t="s">
        <v>63</v>
      </c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1" t="s">
        <v>52</v>
      </c>
      <c r="AS1155" s="1" t="s">
        <v>52</v>
      </c>
      <c r="AT1155" s="2"/>
      <c r="AU1155" s="1" t="s">
        <v>659</v>
      </c>
      <c r="AV1155" s="2">
        <v>328</v>
      </c>
    </row>
    <row r="1156" spans="1:48" ht="27.95" customHeight="1" x14ac:dyDescent="0.3">
      <c r="A1156" s="8" t="s">
        <v>235</v>
      </c>
      <c r="B1156" s="8" t="s">
        <v>236</v>
      </c>
      <c r="C1156" s="8" t="s">
        <v>237</v>
      </c>
      <c r="D1156" s="9">
        <v>6</v>
      </c>
      <c r="E1156" s="11"/>
      <c r="F1156" s="11"/>
      <c r="G1156" s="11"/>
      <c r="H1156" s="11"/>
      <c r="I1156" s="11"/>
      <c r="J1156" s="11"/>
      <c r="K1156" s="11"/>
      <c r="L1156" s="11"/>
      <c r="M1156" s="8"/>
      <c r="N1156" s="1" t="s">
        <v>238</v>
      </c>
      <c r="O1156" s="1" t="s">
        <v>52</v>
      </c>
      <c r="P1156" s="1" t="s">
        <v>52</v>
      </c>
      <c r="Q1156" s="1" t="s">
        <v>637</v>
      </c>
      <c r="R1156" s="1" t="s">
        <v>63</v>
      </c>
      <c r="S1156" s="1" t="s">
        <v>63</v>
      </c>
      <c r="T1156" s="1" t="s">
        <v>62</v>
      </c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1" t="s">
        <v>52</v>
      </c>
      <c r="AS1156" s="1" t="s">
        <v>52</v>
      </c>
      <c r="AT1156" s="2"/>
      <c r="AU1156" s="1" t="s">
        <v>660</v>
      </c>
      <c r="AV1156" s="2">
        <v>321</v>
      </c>
    </row>
    <row r="1157" spans="1:48" ht="27.95" customHeight="1" x14ac:dyDescent="0.3">
      <c r="A1157" s="8" t="s">
        <v>144</v>
      </c>
      <c r="B1157" s="8" t="s">
        <v>52</v>
      </c>
      <c r="C1157" s="8" t="s">
        <v>104</v>
      </c>
      <c r="D1157" s="9">
        <v>32</v>
      </c>
      <c r="E1157" s="11"/>
      <c r="F1157" s="11"/>
      <c r="G1157" s="11"/>
      <c r="H1157" s="11"/>
      <c r="I1157" s="11"/>
      <c r="J1157" s="11"/>
      <c r="K1157" s="11"/>
      <c r="L1157" s="11"/>
      <c r="M1157" s="8"/>
      <c r="N1157" s="1" t="s">
        <v>145</v>
      </c>
      <c r="O1157" s="1" t="s">
        <v>52</v>
      </c>
      <c r="P1157" s="1" t="s">
        <v>52</v>
      </c>
      <c r="Q1157" s="1" t="s">
        <v>637</v>
      </c>
      <c r="R1157" s="1" t="s">
        <v>62</v>
      </c>
      <c r="S1157" s="1" t="s">
        <v>63</v>
      </c>
      <c r="T1157" s="1" t="s">
        <v>63</v>
      </c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1" t="s">
        <v>52</v>
      </c>
      <c r="AS1157" s="1" t="s">
        <v>52</v>
      </c>
      <c r="AT1157" s="2"/>
      <c r="AU1157" s="1" t="s">
        <v>661</v>
      </c>
      <c r="AV1157" s="2">
        <v>317</v>
      </c>
    </row>
    <row r="1158" spans="1:48" ht="27.95" customHeight="1" x14ac:dyDescent="0.3">
      <c r="A1158" s="8" t="s">
        <v>147</v>
      </c>
      <c r="B1158" s="8" t="s">
        <v>52</v>
      </c>
      <c r="C1158" s="8" t="s">
        <v>60</v>
      </c>
      <c r="D1158" s="9">
        <v>4</v>
      </c>
      <c r="E1158" s="11"/>
      <c r="F1158" s="11"/>
      <c r="G1158" s="11"/>
      <c r="H1158" s="11"/>
      <c r="I1158" s="11"/>
      <c r="J1158" s="11"/>
      <c r="K1158" s="11"/>
      <c r="L1158" s="11"/>
      <c r="M1158" s="8"/>
      <c r="N1158" s="1" t="s">
        <v>148</v>
      </c>
      <c r="O1158" s="1" t="s">
        <v>52</v>
      </c>
      <c r="P1158" s="1" t="s">
        <v>52</v>
      </c>
      <c r="Q1158" s="1" t="s">
        <v>637</v>
      </c>
      <c r="R1158" s="1" t="s">
        <v>63</v>
      </c>
      <c r="S1158" s="1" t="s">
        <v>63</v>
      </c>
      <c r="T1158" s="1" t="s">
        <v>62</v>
      </c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1" t="s">
        <v>52</v>
      </c>
      <c r="AS1158" s="1" t="s">
        <v>52</v>
      </c>
      <c r="AT1158" s="2"/>
      <c r="AU1158" s="1" t="s">
        <v>662</v>
      </c>
      <c r="AV1158" s="2">
        <v>319</v>
      </c>
    </row>
    <row r="1159" spans="1:48" ht="27.95" customHeight="1" x14ac:dyDescent="0.3">
      <c r="A1159" s="8" t="s">
        <v>77</v>
      </c>
      <c r="B1159" s="8" t="s">
        <v>52</v>
      </c>
      <c r="C1159" s="8" t="s">
        <v>60</v>
      </c>
      <c r="D1159" s="9">
        <v>2</v>
      </c>
      <c r="E1159" s="11"/>
      <c r="F1159" s="11"/>
      <c r="G1159" s="11"/>
      <c r="H1159" s="11"/>
      <c r="I1159" s="11"/>
      <c r="J1159" s="11"/>
      <c r="K1159" s="11"/>
      <c r="L1159" s="11"/>
      <c r="M1159" s="8"/>
      <c r="N1159" s="1" t="s">
        <v>78</v>
      </c>
      <c r="O1159" s="1" t="s">
        <v>52</v>
      </c>
      <c r="P1159" s="1" t="s">
        <v>52</v>
      </c>
      <c r="Q1159" s="1" t="s">
        <v>637</v>
      </c>
      <c r="R1159" s="1" t="s">
        <v>63</v>
      </c>
      <c r="S1159" s="1" t="s">
        <v>63</v>
      </c>
      <c r="T1159" s="1" t="s">
        <v>62</v>
      </c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1" t="s">
        <v>52</v>
      </c>
      <c r="AS1159" s="1" t="s">
        <v>52</v>
      </c>
      <c r="AT1159" s="2"/>
      <c r="AU1159" s="1" t="s">
        <v>663</v>
      </c>
      <c r="AV1159" s="2">
        <v>1507</v>
      </c>
    </row>
    <row r="1160" spans="1:48" ht="27.95" customHeight="1" x14ac:dyDescent="0.3">
      <c r="A1160" s="8" t="s">
        <v>150</v>
      </c>
      <c r="B1160" s="8" t="s">
        <v>151</v>
      </c>
      <c r="C1160" s="8" t="s">
        <v>60</v>
      </c>
      <c r="D1160" s="9">
        <v>15</v>
      </c>
      <c r="E1160" s="11"/>
      <c r="F1160" s="11"/>
      <c r="G1160" s="11"/>
      <c r="H1160" s="11"/>
      <c r="I1160" s="11"/>
      <c r="J1160" s="11"/>
      <c r="K1160" s="11"/>
      <c r="L1160" s="11"/>
      <c r="M1160" s="8"/>
      <c r="N1160" s="1" t="s">
        <v>152</v>
      </c>
      <c r="O1160" s="1" t="s">
        <v>52</v>
      </c>
      <c r="P1160" s="1" t="s">
        <v>52</v>
      </c>
      <c r="Q1160" s="1" t="s">
        <v>637</v>
      </c>
      <c r="R1160" s="1" t="s">
        <v>63</v>
      </c>
      <c r="S1160" s="1" t="s">
        <v>63</v>
      </c>
      <c r="T1160" s="1" t="s">
        <v>62</v>
      </c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1" t="s">
        <v>52</v>
      </c>
      <c r="AS1160" s="1" t="s">
        <v>52</v>
      </c>
      <c r="AT1160" s="2"/>
      <c r="AU1160" s="1" t="s">
        <v>664</v>
      </c>
      <c r="AV1160" s="2">
        <v>320</v>
      </c>
    </row>
    <row r="1161" spans="1:48" ht="27.95" customHeight="1" x14ac:dyDescent="0.3">
      <c r="A1161" s="8" t="s">
        <v>154</v>
      </c>
      <c r="B1161" s="8" t="s">
        <v>155</v>
      </c>
      <c r="C1161" s="8" t="s">
        <v>60</v>
      </c>
      <c r="D1161" s="9">
        <v>15</v>
      </c>
      <c r="E1161" s="11"/>
      <c r="F1161" s="11"/>
      <c r="G1161" s="11"/>
      <c r="H1161" s="11"/>
      <c r="I1161" s="11"/>
      <c r="J1161" s="11"/>
      <c r="K1161" s="11"/>
      <c r="L1161" s="11"/>
      <c r="M1161" s="8"/>
      <c r="N1161" s="1" t="s">
        <v>156</v>
      </c>
      <c r="O1161" s="1" t="s">
        <v>52</v>
      </c>
      <c r="P1161" s="1" t="s">
        <v>52</v>
      </c>
      <c r="Q1161" s="1" t="s">
        <v>637</v>
      </c>
      <c r="R1161" s="1" t="s">
        <v>62</v>
      </c>
      <c r="S1161" s="1" t="s">
        <v>63</v>
      </c>
      <c r="T1161" s="1" t="s">
        <v>63</v>
      </c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1" t="s">
        <v>52</v>
      </c>
      <c r="AS1161" s="1" t="s">
        <v>52</v>
      </c>
      <c r="AT1161" s="2"/>
      <c r="AU1161" s="1" t="s">
        <v>665</v>
      </c>
      <c r="AV1161" s="2">
        <v>329</v>
      </c>
    </row>
    <row r="1162" spans="1:48" ht="27.95" customHeight="1" x14ac:dyDescent="0.3">
      <c r="A1162" s="8" t="s">
        <v>158</v>
      </c>
      <c r="B1162" s="8" t="s">
        <v>159</v>
      </c>
      <c r="C1162" s="8" t="s">
        <v>104</v>
      </c>
      <c r="D1162" s="9">
        <v>76</v>
      </c>
      <c r="E1162" s="11"/>
      <c r="F1162" s="11"/>
      <c r="G1162" s="11"/>
      <c r="H1162" s="11"/>
      <c r="I1162" s="11"/>
      <c r="J1162" s="11"/>
      <c r="K1162" s="11"/>
      <c r="L1162" s="11"/>
      <c r="M1162" s="8"/>
      <c r="N1162" s="1" t="s">
        <v>160</v>
      </c>
      <c r="O1162" s="1" t="s">
        <v>52</v>
      </c>
      <c r="P1162" s="1" t="s">
        <v>52</v>
      </c>
      <c r="Q1162" s="1" t="s">
        <v>637</v>
      </c>
      <c r="R1162" s="1" t="s">
        <v>62</v>
      </c>
      <c r="S1162" s="1" t="s">
        <v>63</v>
      </c>
      <c r="T1162" s="1" t="s">
        <v>63</v>
      </c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1" t="s">
        <v>52</v>
      </c>
      <c r="AS1162" s="1" t="s">
        <v>52</v>
      </c>
      <c r="AT1162" s="2"/>
      <c r="AU1162" s="1" t="s">
        <v>666</v>
      </c>
      <c r="AV1162" s="2">
        <v>330</v>
      </c>
    </row>
    <row r="1163" spans="1:48" ht="27.95" customHeight="1" x14ac:dyDescent="0.3">
      <c r="A1163" s="8" t="s">
        <v>162</v>
      </c>
      <c r="B1163" s="8" t="s">
        <v>163</v>
      </c>
      <c r="C1163" s="8" t="s">
        <v>104</v>
      </c>
      <c r="D1163" s="9">
        <v>32</v>
      </c>
      <c r="E1163" s="11"/>
      <c r="F1163" s="11"/>
      <c r="G1163" s="11"/>
      <c r="H1163" s="11"/>
      <c r="I1163" s="11"/>
      <c r="J1163" s="11"/>
      <c r="K1163" s="11"/>
      <c r="L1163" s="11"/>
      <c r="M1163" s="8"/>
      <c r="N1163" s="1" t="s">
        <v>164</v>
      </c>
      <c r="O1163" s="1" t="s">
        <v>52</v>
      </c>
      <c r="P1163" s="1" t="s">
        <v>52</v>
      </c>
      <c r="Q1163" s="1" t="s">
        <v>637</v>
      </c>
      <c r="R1163" s="1" t="s">
        <v>62</v>
      </c>
      <c r="S1163" s="1" t="s">
        <v>63</v>
      </c>
      <c r="T1163" s="1" t="s">
        <v>63</v>
      </c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1" t="s">
        <v>52</v>
      </c>
      <c r="AS1163" s="1" t="s">
        <v>52</v>
      </c>
      <c r="AT1163" s="2"/>
      <c r="AU1163" s="1" t="s">
        <v>667</v>
      </c>
      <c r="AV1163" s="2">
        <v>315</v>
      </c>
    </row>
    <row r="1164" spans="1:48" ht="27.95" customHeight="1" x14ac:dyDescent="0.3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</row>
    <row r="1165" spans="1:48" ht="27.95" customHeight="1" x14ac:dyDescent="0.3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</row>
    <row r="1166" spans="1:48" ht="27.95" customHeight="1" x14ac:dyDescent="0.3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</row>
    <row r="1167" spans="1:48" ht="27.95" customHeight="1" x14ac:dyDescent="0.3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</row>
    <row r="1168" spans="1:48" ht="27.95" customHeight="1" x14ac:dyDescent="0.3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</row>
    <row r="1169" spans="1:48" ht="27.95" customHeight="1" x14ac:dyDescent="0.3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</row>
    <row r="1170" spans="1:48" ht="27.95" customHeight="1" x14ac:dyDescent="0.3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</row>
    <row r="1171" spans="1:48" ht="27.95" customHeight="1" x14ac:dyDescent="0.3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</row>
    <row r="1172" spans="1:48" ht="27.95" customHeight="1" x14ac:dyDescent="0.3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</row>
    <row r="1173" spans="1:48" ht="27.95" customHeight="1" x14ac:dyDescent="0.3">
      <c r="A1173" s="8" t="s">
        <v>89</v>
      </c>
      <c r="B1173" s="9"/>
      <c r="C1173" s="9"/>
      <c r="D1173" s="9"/>
      <c r="E1173" s="9"/>
      <c r="F1173" s="11"/>
      <c r="G1173" s="9"/>
      <c r="H1173" s="11"/>
      <c r="I1173" s="9"/>
      <c r="J1173" s="11"/>
      <c r="K1173" s="9"/>
      <c r="L1173" s="11"/>
      <c r="M1173" s="9"/>
      <c r="N1173" t="s">
        <v>90</v>
      </c>
    </row>
    <row r="1174" spans="1:48" ht="27.95" customHeight="1" x14ac:dyDescent="0.3">
      <c r="A1174" s="8" t="s">
        <v>668</v>
      </c>
      <c r="B1174" s="8" t="s">
        <v>52</v>
      </c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2"/>
      <c r="O1174" s="2"/>
      <c r="P1174" s="2"/>
      <c r="Q1174" s="1" t="s">
        <v>669</v>
      </c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</row>
    <row r="1175" spans="1:48" ht="27.95" customHeight="1" x14ac:dyDescent="0.3">
      <c r="A1175" s="8" t="s">
        <v>93</v>
      </c>
      <c r="B1175" s="8" t="s">
        <v>94</v>
      </c>
      <c r="C1175" s="8" t="s">
        <v>60</v>
      </c>
      <c r="D1175" s="9">
        <v>79</v>
      </c>
      <c r="E1175" s="11"/>
      <c r="F1175" s="11"/>
      <c r="G1175" s="11"/>
      <c r="H1175" s="11"/>
      <c r="I1175" s="11"/>
      <c r="J1175" s="11"/>
      <c r="K1175" s="11"/>
      <c r="L1175" s="11"/>
      <c r="M1175" s="8"/>
      <c r="N1175" s="1" t="s">
        <v>95</v>
      </c>
      <c r="O1175" s="1" t="s">
        <v>52</v>
      </c>
      <c r="P1175" s="1" t="s">
        <v>52</v>
      </c>
      <c r="Q1175" s="1" t="s">
        <v>669</v>
      </c>
      <c r="R1175" s="1" t="s">
        <v>62</v>
      </c>
      <c r="S1175" s="1" t="s">
        <v>63</v>
      </c>
      <c r="T1175" s="1" t="s">
        <v>63</v>
      </c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1" t="s">
        <v>52</v>
      </c>
      <c r="AS1175" s="1" t="s">
        <v>52</v>
      </c>
      <c r="AT1175" s="2"/>
      <c r="AU1175" s="1" t="s">
        <v>670</v>
      </c>
      <c r="AV1175" s="2">
        <v>332</v>
      </c>
    </row>
    <row r="1176" spans="1:48" ht="27.95" customHeight="1" x14ac:dyDescent="0.3">
      <c r="A1176" s="8" t="s">
        <v>93</v>
      </c>
      <c r="B1176" s="8" t="s">
        <v>97</v>
      </c>
      <c r="C1176" s="8" t="s">
        <v>60</v>
      </c>
      <c r="D1176" s="9">
        <v>31</v>
      </c>
      <c r="E1176" s="11"/>
      <c r="F1176" s="11"/>
      <c r="G1176" s="11"/>
      <c r="H1176" s="11"/>
      <c r="I1176" s="11"/>
      <c r="J1176" s="11"/>
      <c r="K1176" s="11"/>
      <c r="L1176" s="11"/>
      <c r="M1176" s="8"/>
      <c r="N1176" s="1" t="s">
        <v>98</v>
      </c>
      <c r="O1176" s="1" t="s">
        <v>52</v>
      </c>
      <c r="P1176" s="1" t="s">
        <v>52</v>
      </c>
      <c r="Q1176" s="1" t="s">
        <v>669</v>
      </c>
      <c r="R1176" s="1" t="s">
        <v>62</v>
      </c>
      <c r="S1176" s="1" t="s">
        <v>63</v>
      </c>
      <c r="T1176" s="1" t="s">
        <v>63</v>
      </c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1" t="s">
        <v>52</v>
      </c>
      <c r="AS1176" s="1" t="s">
        <v>52</v>
      </c>
      <c r="AT1176" s="2"/>
      <c r="AU1176" s="1" t="s">
        <v>671</v>
      </c>
      <c r="AV1176" s="2">
        <v>333</v>
      </c>
    </row>
    <row r="1177" spans="1:48" ht="27.95" customHeight="1" x14ac:dyDescent="0.3">
      <c r="A1177" s="8" t="s">
        <v>100</v>
      </c>
      <c r="B1177" s="8" t="s">
        <v>52</v>
      </c>
      <c r="C1177" s="8" t="s">
        <v>60</v>
      </c>
      <c r="D1177" s="9">
        <v>31</v>
      </c>
      <c r="E1177" s="11"/>
      <c r="F1177" s="11"/>
      <c r="G1177" s="11"/>
      <c r="H1177" s="11"/>
      <c r="I1177" s="11"/>
      <c r="J1177" s="11"/>
      <c r="K1177" s="11"/>
      <c r="L1177" s="11"/>
      <c r="M1177" s="8"/>
      <c r="N1177" s="1" t="s">
        <v>101</v>
      </c>
      <c r="O1177" s="1" t="s">
        <v>52</v>
      </c>
      <c r="P1177" s="1" t="s">
        <v>52</v>
      </c>
      <c r="Q1177" s="1" t="s">
        <v>669</v>
      </c>
      <c r="R1177" s="1" t="s">
        <v>62</v>
      </c>
      <c r="S1177" s="1" t="s">
        <v>63</v>
      </c>
      <c r="T1177" s="1" t="s">
        <v>63</v>
      </c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1" t="s">
        <v>52</v>
      </c>
      <c r="AS1177" s="1" t="s">
        <v>52</v>
      </c>
      <c r="AT1177" s="2"/>
      <c r="AU1177" s="1" t="s">
        <v>672</v>
      </c>
      <c r="AV1177" s="2">
        <v>334</v>
      </c>
    </row>
    <row r="1178" spans="1:48" ht="27.95" customHeight="1" x14ac:dyDescent="0.3">
      <c r="A1178" s="8" t="s">
        <v>170</v>
      </c>
      <c r="B1178" s="8" t="s">
        <v>52</v>
      </c>
      <c r="C1178" s="8" t="s">
        <v>60</v>
      </c>
      <c r="D1178" s="9">
        <v>13</v>
      </c>
      <c r="E1178" s="11"/>
      <c r="F1178" s="11"/>
      <c r="G1178" s="11"/>
      <c r="H1178" s="11"/>
      <c r="I1178" s="11"/>
      <c r="J1178" s="11"/>
      <c r="K1178" s="11"/>
      <c r="L1178" s="11"/>
      <c r="M1178" s="8"/>
      <c r="N1178" s="1" t="s">
        <v>171</v>
      </c>
      <c r="O1178" s="1" t="s">
        <v>52</v>
      </c>
      <c r="P1178" s="1" t="s">
        <v>52</v>
      </c>
      <c r="Q1178" s="1" t="s">
        <v>669</v>
      </c>
      <c r="R1178" s="1" t="s">
        <v>62</v>
      </c>
      <c r="S1178" s="1" t="s">
        <v>63</v>
      </c>
      <c r="T1178" s="1" t="s">
        <v>63</v>
      </c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1" t="s">
        <v>52</v>
      </c>
      <c r="AS1178" s="1" t="s">
        <v>52</v>
      </c>
      <c r="AT1178" s="2"/>
      <c r="AU1178" s="1" t="s">
        <v>673</v>
      </c>
      <c r="AV1178" s="2">
        <v>335</v>
      </c>
    </row>
    <row r="1179" spans="1:48" ht="27.95" customHeight="1" x14ac:dyDescent="0.3">
      <c r="A1179" s="8" t="s">
        <v>173</v>
      </c>
      <c r="B1179" s="8" t="s">
        <v>174</v>
      </c>
      <c r="C1179" s="8" t="s">
        <v>109</v>
      </c>
      <c r="D1179" s="9">
        <v>-2.1999999999999999E-2</v>
      </c>
      <c r="E1179" s="11"/>
      <c r="F1179" s="11"/>
      <c r="G1179" s="11"/>
      <c r="H1179" s="11"/>
      <c r="I1179" s="11"/>
      <c r="J1179" s="11"/>
      <c r="K1179" s="11"/>
      <c r="L1179" s="11"/>
      <c r="M1179" s="8"/>
      <c r="N1179" s="1" t="s">
        <v>175</v>
      </c>
      <c r="O1179" s="1" t="s">
        <v>52</v>
      </c>
      <c r="P1179" s="1" t="s">
        <v>52</v>
      </c>
      <c r="Q1179" s="1" t="s">
        <v>669</v>
      </c>
      <c r="R1179" s="1" t="s">
        <v>63</v>
      </c>
      <c r="S1179" s="1" t="s">
        <v>63</v>
      </c>
      <c r="T1179" s="1" t="s">
        <v>62</v>
      </c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1" t="s">
        <v>52</v>
      </c>
      <c r="AS1179" s="1" t="s">
        <v>52</v>
      </c>
      <c r="AT1179" s="2"/>
      <c r="AU1179" s="1" t="s">
        <v>674</v>
      </c>
      <c r="AV1179" s="2">
        <v>342</v>
      </c>
    </row>
    <row r="1180" spans="1:48" ht="27.95" customHeight="1" x14ac:dyDescent="0.3">
      <c r="A1180" s="8" t="s">
        <v>107</v>
      </c>
      <c r="B1180" s="8" t="s">
        <v>108</v>
      </c>
      <c r="C1180" s="8" t="s">
        <v>109</v>
      </c>
      <c r="D1180" s="9">
        <v>0.41599999999999998</v>
      </c>
      <c r="E1180" s="11"/>
      <c r="F1180" s="11"/>
      <c r="G1180" s="11"/>
      <c r="H1180" s="11"/>
      <c r="I1180" s="11"/>
      <c r="J1180" s="11"/>
      <c r="K1180" s="11"/>
      <c r="L1180" s="11"/>
      <c r="M1180" s="8"/>
      <c r="N1180" s="1" t="s">
        <v>110</v>
      </c>
      <c r="O1180" s="1" t="s">
        <v>52</v>
      </c>
      <c r="P1180" s="1" t="s">
        <v>52</v>
      </c>
      <c r="Q1180" s="1" t="s">
        <v>669</v>
      </c>
      <c r="R1180" s="1" t="s">
        <v>63</v>
      </c>
      <c r="S1180" s="1" t="s">
        <v>63</v>
      </c>
      <c r="T1180" s="1" t="s">
        <v>62</v>
      </c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1" t="s">
        <v>52</v>
      </c>
      <c r="AS1180" s="1" t="s">
        <v>52</v>
      </c>
      <c r="AT1180" s="2"/>
      <c r="AU1180" s="1" t="s">
        <v>675</v>
      </c>
      <c r="AV1180" s="2">
        <v>1369</v>
      </c>
    </row>
    <row r="1181" spans="1:48" ht="27.95" customHeight="1" x14ac:dyDescent="0.3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</row>
    <row r="1182" spans="1:48" ht="27.95" customHeight="1" x14ac:dyDescent="0.3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</row>
    <row r="1183" spans="1:48" ht="27.95" customHeight="1" x14ac:dyDescent="0.3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</row>
    <row r="1184" spans="1:48" ht="27.95" customHeight="1" x14ac:dyDescent="0.3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</row>
    <row r="1185" spans="1:48" ht="27.95" customHeight="1" x14ac:dyDescent="0.3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</row>
    <row r="1186" spans="1:48" ht="27.95" customHeight="1" x14ac:dyDescent="0.3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</row>
    <row r="1187" spans="1:48" ht="27.95" customHeight="1" x14ac:dyDescent="0.3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</row>
    <row r="1188" spans="1:48" ht="27.95" customHeight="1" x14ac:dyDescent="0.3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</row>
    <row r="1189" spans="1:48" ht="27.95" customHeight="1" x14ac:dyDescent="0.3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</row>
    <row r="1190" spans="1:48" ht="27.95" customHeight="1" x14ac:dyDescent="0.3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</row>
    <row r="1191" spans="1:48" ht="27.95" customHeight="1" x14ac:dyDescent="0.3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</row>
    <row r="1192" spans="1:48" ht="27.95" customHeight="1" x14ac:dyDescent="0.3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</row>
    <row r="1193" spans="1:48" ht="27.95" customHeight="1" x14ac:dyDescent="0.3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</row>
    <row r="1194" spans="1:48" ht="27.95" customHeight="1" x14ac:dyDescent="0.3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</row>
    <row r="1195" spans="1:48" ht="27.95" customHeight="1" x14ac:dyDescent="0.3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</row>
    <row r="1196" spans="1:48" ht="27.95" customHeight="1" x14ac:dyDescent="0.3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</row>
    <row r="1197" spans="1:48" ht="27.95" customHeight="1" x14ac:dyDescent="0.3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</row>
    <row r="1198" spans="1:48" ht="27.95" customHeight="1" x14ac:dyDescent="0.3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</row>
    <row r="1199" spans="1:48" ht="27.95" customHeight="1" x14ac:dyDescent="0.3">
      <c r="A1199" s="8" t="s">
        <v>89</v>
      </c>
      <c r="B1199" s="9"/>
      <c r="C1199" s="9"/>
      <c r="D1199" s="9"/>
      <c r="E1199" s="9"/>
      <c r="F1199" s="11"/>
      <c r="G1199" s="9"/>
      <c r="H1199" s="11"/>
      <c r="I1199" s="9"/>
      <c r="J1199" s="11"/>
      <c r="K1199" s="9"/>
      <c r="L1199" s="11"/>
      <c r="M1199" s="9"/>
      <c r="N1199" t="s">
        <v>90</v>
      </c>
    </row>
    <row r="1200" spans="1:48" ht="27.95" customHeight="1" x14ac:dyDescent="0.3">
      <c r="A1200" s="8" t="s">
        <v>676</v>
      </c>
      <c r="B1200" s="8" t="s">
        <v>52</v>
      </c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2"/>
      <c r="O1200" s="2"/>
      <c r="P1200" s="2"/>
      <c r="Q1200" s="1" t="s">
        <v>677</v>
      </c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</row>
    <row r="1201" spans="1:48" ht="27.95" customHeight="1" x14ac:dyDescent="0.3">
      <c r="A1201" s="8" t="s">
        <v>115</v>
      </c>
      <c r="B1201" s="8" t="s">
        <v>180</v>
      </c>
      <c r="C1201" s="8" t="s">
        <v>109</v>
      </c>
      <c r="D1201" s="9">
        <v>0.27</v>
      </c>
      <c r="E1201" s="11"/>
      <c r="F1201" s="11"/>
      <c r="G1201" s="11"/>
      <c r="H1201" s="11"/>
      <c r="I1201" s="11"/>
      <c r="J1201" s="11"/>
      <c r="K1201" s="11"/>
      <c r="L1201" s="11"/>
      <c r="M1201" s="8"/>
      <c r="N1201" s="1" t="s">
        <v>181</v>
      </c>
      <c r="O1201" s="1" t="s">
        <v>52</v>
      </c>
      <c r="P1201" s="1" t="s">
        <v>52</v>
      </c>
      <c r="Q1201" s="1" t="s">
        <v>677</v>
      </c>
      <c r="R1201" s="1" t="s">
        <v>63</v>
      </c>
      <c r="S1201" s="1" t="s">
        <v>63</v>
      </c>
      <c r="T1201" s="1" t="s">
        <v>62</v>
      </c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1" t="s">
        <v>52</v>
      </c>
      <c r="AS1201" s="1" t="s">
        <v>52</v>
      </c>
      <c r="AT1201" s="2"/>
      <c r="AU1201" s="1" t="s">
        <v>678</v>
      </c>
      <c r="AV1201" s="2">
        <v>337</v>
      </c>
    </row>
    <row r="1202" spans="1:48" ht="27.95" customHeight="1" x14ac:dyDescent="0.3">
      <c r="A1202" s="8" t="s">
        <v>115</v>
      </c>
      <c r="B1202" s="8" t="s">
        <v>183</v>
      </c>
      <c r="C1202" s="8" t="s">
        <v>109</v>
      </c>
      <c r="D1202" s="9">
        <v>5.3999999999999999E-2</v>
      </c>
      <c r="E1202" s="11"/>
      <c r="F1202" s="11"/>
      <c r="G1202" s="11"/>
      <c r="H1202" s="11"/>
      <c r="I1202" s="11"/>
      <c r="J1202" s="11"/>
      <c r="K1202" s="11"/>
      <c r="L1202" s="11"/>
      <c r="M1202" s="8"/>
      <c r="N1202" s="1" t="s">
        <v>184</v>
      </c>
      <c r="O1202" s="1" t="s">
        <v>52</v>
      </c>
      <c r="P1202" s="1" t="s">
        <v>52</v>
      </c>
      <c r="Q1202" s="1" t="s">
        <v>677</v>
      </c>
      <c r="R1202" s="1" t="s">
        <v>63</v>
      </c>
      <c r="S1202" s="1" t="s">
        <v>63</v>
      </c>
      <c r="T1202" s="1" t="s">
        <v>62</v>
      </c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1" t="s">
        <v>52</v>
      </c>
      <c r="AS1202" s="1" t="s">
        <v>52</v>
      </c>
      <c r="AT1202" s="2"/>
      <c r="AU1202" s="1" t="s">
        <v>679</v>
      </c>
      <c r="AV1202" s="2">
        <v>338</v>
      </c>
    </row>
    <row r="1203" spans="1:48" ht="27.95" customHeight="1" x14ac:dyDescent="0.3">
      <c r="A1203" s="8" t="s">
        <v>115</v>
      </c>
      <c r="B1203" s="8" t="s">
        <v>116</v>
      </c>
      <c r="C1203" s="8" t="s">
        <v>109</v>
      </c>
      <c r="D1203" s="9">
        <v>9.1999999999999998E-2</v>
      </c>
      <c r="E1203" s="11"/>
      <c r="F1203" s="11"/>
      <c r="G1203" s="11"/>
      <c r="H1203" s="11"/>
      <c r="I1203" s="11"/>
      <c r="J1203" s="11"/>
      <c r="K1203" s="11"/>
      <c r="L1203" s="11"/>
      <c r="M1203" s="8"/>
      <c r="N1203" s="1" t="s">
        <v>117</v>
      </c>
      <c r="O1203" s="1" t="s">
        <v>52</v>
      </c>
      <c r="P1203" s="1" t="s">
        <v>52</v>
      </c>
      <c r="Q1203" s="1" t="s">
        <v>677</v>
      </c>
      <c r="R1203" s="1" t="s">
        <v>63</v>
      </c>
      <c r="S1203" s="1" t="s">
        <v>63</v>
      </c>
      <c r="T1203" s="1" t="s">
        <v>62</v>
      </c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1" t="s">
        <v>52</v>
      </c>
      <c r="AS1203" s="1" t="s">
        <v>52</v>
      </c>
      <c r="AT1203" s="2"/>
      <c r="AU1203" s="1" t="s">
        <v>680</v>
      </c>
      <c r="AV1203" s="2">
        <v>339</v>
      </c>
    </row>
    <row r="1204" spans="1:48" ht="27.95" customHeight="1" x14ac:dyDescent="0.3">
      <c r="A1204" s="8" t="s">
        <v>119</v>
      </c>
      <c r="B1204" s="8" t="s">
        <v>120</v>
      </c>
      <c r="C1204" s="8" t="s">
        <v>109</v>
      </c>
      <c r="D1204" s="9">
        <v>0.41599999999999998</v>
      </c>
      <c r="E1204" s="11"/>
      <c r="F1204" s="11"/>
      <c r="G1204" s="11"/>
      <c r="H1204" s="11"/>
      <c r="I1204" s="11"/>
      <c r="J1204" s="11"/>
      <c r="K1204" s="11"/>
      <c r="L1204" s="11"/>
      <c r="M1204" s="8"/>
      <c r="N1204" s="1" t="s">
        <v>121</v>
      </c>
      <c r="O1204" s="1" t="s">
        <v>52</v>
      </c>
      <c r="P1204" s="1" t="s">
        <v>52</v>
      </c>
      <c r="Q1204" s="1" t="s">
        <v>677</v>
      </c>
      <c r="R1204" s="1" t="s">
        <v>63</v>
      </c>
      <c r="S1204" s="1" t="s">
        <v>63</v>
      </c>
      <c r="T1204" s="1" t="s">
        <v>62</v>
      </c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1" t="s">
        <v>52</v>
      </c>
      <c r="AS1204" s="1" t="s">
        <v>52</v>
      </c>
      <c r="AT1204" s="2"/>
      <c r="AU1204" s="1" t="s">
        <v>681</v>
      </c>
      <c r="AV1204" s="2">
        <v>1370</v>
      </c>
    </row>
    <row r="1205" spans="1:48" ht="27.95" customHeight="1" x14ac:dyDescent="0.3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</row>
    <row r="1206" spans="1:48" ht="27.95" customHeight="1" x14ac:dyDescent="0.3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</row>
    <row r="1207" spans="1:48" ht="27.95" customHeight="1" x14ac:dyDescent="0.3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</row>
    <row r="1208" spans="1:48" ht="27.95" customHeight="1" x14ac:dyDescent="0.3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</row>
    <row r="1209" spans="1:48" ht="27.95" customHeight="1" x14ac:dyDescent="0.3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</row>
    <row r="1210" spans="1:48" ht="27.95" customHeight="1" x14ac:dyDescent="0.3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</row>
    <row r="1211" spans="1:48" ht="27.95" customHeight="1" x14ac:dyDescent="0.3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</row>
    <row r="1212" spans="1:48" ht="27.95" customHeight="1" x14ac:dyDescent="0.3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</row>
    <row r="1213" spans="1:48" ht="27.95" customHeight="1" x14ac:dyDescent="0.3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</row>
    <row r="1214" spans="1:48" ht="27.95" customHeight="1" x14ac:dyDescent="0.3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</row>
    <row r="1215" spans="1:48" ht="27.95" customHeight="1" x14ac:dyDescent="0.3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</row>
    <row r="1216" spans="1:48" ht="27.95" customHeight="1" x14ac:dyDescent="0.3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</row>
    <row r="1217" spans="1:48" ht="27.95" customHeight="1" x14ac:dyDescent="0.3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</row>
    <row r="1218" spans="1:48" ht="27.95" customHeight="1" x14ac:dyDescent="0.3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</row>
    <row r="1219" spans="1:48" ht="27.95" customHeight="1" x14ac:dyDescent="0.3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</row>
    <row r="1220" spans="1:48" ht="27.95" customHeight="1" x14ac:dyDescent="0.3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</row>
    <row r="1221" spans="1:48" ht="27.95" customHeight="1" x14ac:dyDescent="0.3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</row>
    <row r="1222" spans="1:48" ht="27.95" customHeight="1" x14ac:dyDescent="0.3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</row>
    <row r="1223" spans="1:48" ht="27.95" customHeight="1" x14ac:dyDescent="0.3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</row>
    <row r="1224" spans="1:48" ht="27.95" customHeight="1" x14ac:dyDescent="0.3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</row>
    <row r="1225" spans="1:48" ht="27.95" customHeight="1" x14ac:dyDescent="0.3">
      <c r="A1225" s="8" t="s">
        <v>89</v>
      </c>
      <c r="B1225" s="9"/>
      <c r="C1225" s="9"/>
      <c r="D1225" s="9"/>
      <c r="E1225" s="9"/>
      <c r="F1225" s="11"/>
      <c r="G1225" s="9"/>
      <c r="H1225" s="11"/>
      <c r="I1225" s="9"/>
      <c r="J1225" s="11"/>
      <c r="K1225" s="9"/>
      <c r="L1225" s="11"/>
      <c r="M1225" s="9"/>
      <c r="N1225" t="s">
        <v>90</v>
      </c>
    </row>
    <row r="1226" spans="1:48" ht="27.95" customHeight="1" x14ac:dyDescent="0.3">
      <c r="A1226" s="8" t="s">
        <v>684</v>
      </c>
      <c r="B1226" s="8" t="s">
        <v>52</v>
      </c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2"/>
      <c r="O1226" s="2"/>
      <c r="P1226" s="2"/>
      <c r="Q1226" s="1" t="s">
        <v>685</v>
      </c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</row>
    <row r="1227" spans="1:48" ht="27.95" customHeight="1" x14ac:dyDescent="0.3">
      <c r="A1227" s="8" t="s">
        <v>58</v>
      </c>
      <c r="B1227" s="8" t="s">
        <v>59</v>
      </c>
      <c r="C1227" s="8" t="s">
        <v>60</v>
      </c>
      <c r="D1227" s="9">
        <v>45</v>
      </c>
      <c r="E1227" s="11"/>
      <c r="F1227" s="11"/>
      <c r="G1227" s="11"/>
      <c r="H1227" s="11"/>
      <c r="I1227" s="11"/>
      <c r="J1227" s="11"/>
      <c r="K1227" s="11"/>
      <c r="L1227" s="11"/>
      <c r="M1227" s="8"/>
      <c r="N1227" s="1" t="s">
        <v>61</v>
      </c>
      <c r="O1227" s="1" t="s">
        <v>52</v>
      </c>
      <c r="P1227" s="1" t="s">
        <v>52</v>
      </c>
      <c r="Q1227" s="1" t="s">
        <v>685</v>
      </c>
      <c r="R1227" s="1" t="s">
        <v>62</v>
      </c>
      <c r="S1227" s="1" t="s">
        <v>63</v>
      </c>
      <c r="T1227" s="1" t="s">
        <v>63</v>
      </c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1" t="s">
        <v>52</v>
      </c>
      <c r="AS1227" s="1" t="s">
        <v>52</v>
      </c>
      <c r="AT1227" s="2"/>
      <c r="AU1227" s="1" t="s">
        <v>686</v>
      </c>
      <c r="AV1227" s="2">
        <v>345</v>
      </c>
    </row>
    <row r="1228" spans="1:48" ht="27.95" customHeight="1" x14ac:dyDescent="0.3">
      <c r="A1228" s="8" t="s">
        <v>65</v>
      </c>
      <c r="B1228" s="8" t="s">
        <v>66</v>
      </c>
      <c r="C1228" s="8" t="s">
        <v>60</v>
      </c>
      <c r="D1228" s="9">
        <v>45</v>
      </c>
      <c r="E1228" s="11"/>
      <c r="F1228" s="11"/>
      <c r="G1228" s="11"/>
      <c r="H1228" s="11"/>
      <c r="I1228" s="11"/>
      <c r="J1228" s="11"/>
      <c r="K1228" s="11"/>
      <c r="L1228" s="11"/>
      <c r="M1228" s="8"/>
      <c r="N1228" s="1" t="s">
        <v>67</v>
      </c>
      <c r="O1228" s="1" t="s">
        <v>52</v>
      </c>
      <c r="P1228" s="1" t="s">
        <v>52</v>
      </c>
      <c r="Q1228" s="1" t="s">
        <v>685</v>
      </c>
      <c r="R1228" s="1" t="s">
        <v>62</v>
      </c>
      <c r="S1228" s="1" t="s">
        <v>63</v>
      </c>
      <c r="T1228" s="1" t="s">
        <v>63</v>
      </c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1" t="s">
        <v>52</v>
      </c>
      <c r="AS1228" s="1" t="s">
        <v>52</v>
      </c>
      <c r="AT1228" s="2"/>
      <c r="AU1228" s="1" t="s">
        <v>687</v>
      </c>
      <c r="AV1228" s="2">
        <v>347</v>
      </c>
    </row>
    <row r="1229" spans="1:48" ht="27.95" customHeight="1" x14ac:dyDescent="0.3">
      <c r="A1229" s="8" t="s">
        <v>69</v>
      </c>
      <c r="B1229" s="8" t="s">
        <v>70</v>
      </c>
      <c r="C1229" s="8" t="s">
        <v>60</v>
      </c>
      <c r="D1229" s="9">
        <v>54</v>
      </c>
      <c r="E1229" s="11"/>
      <c r="F1229" s="11"/>
      <c r="G1229" s="11"/>
      <c r="H1229" s="11"/>
      <c r="I1229" s="11"/>
      <c r="J1229" s="11"/>
      <c r="K1229" s="11"/>
      <c r="L1229" s="11"/>
      <c r="M1229" s="8"/>
      <c r="N1229" s="1" t="s">
        <v>71</v>
      </c>
      <c r="O1229" s="1" t="s">
        <v>52</v>
      </c>
      <c r="P1229" s="1" t="s">
        <v>52</v>
      </c>
      <c r="Q1229" s="1" t="s">
        <v>685</v>
      </c>
      <c r="R1229" s="1" t="s">
        <v>62</v>
      </c>
      <c r="S1229" s="1" t="s">
        <v>63</v>
      </c>
      <c r="T1229" s="1" t="s">
        <v>63</v>
      </c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1" t="s">
        <v>52</v>
      </c>
      <c r="AS1229" s="1" t="s">
        <v>52</v>
      </c>
      <c r="AT1229" s="2"/>
      <c r="AU1229" s="1" t="s">
        <v>688</v>
      </c>
      <c r="AV1229" s="2">
        <v>348</v>
      </c>
    </row>
    <row r="1230" spans="1:48" ht="27.95" customHeight="1" x14ac:dyDescent="0.3">
      <c r="A1230" s="8" t="s">
        <v>73</v>
      </c>
      <c r="B1230" s="8" t="s">
        <v>74</v>
      </c>
      <c r="C1230" s="8" t="s">
        <v>60</v>
      </c>
      <c r="D1230" s="9">
        <v>31</v>
      </c>
      <c r="E1230" s="11"/>
      <c r="F1230" s="11"/>
      <c r="G1230" s="11"/>
      <c r="H1230" s="11"/>
      <c r="I1230" s="11"/>
      <c r="J1230" s="11"/>
      <c r="K1230" s="11"/>
      <c r="L1230" s="11"/>
      <c r="M1230" s="8"/>
      <c r="N1230" s="1" t="s">
        <v>75</v>
      </c>
      <c r="O1230" s="1" t="s">
        <v>52</v>
      </c>
      <c r="P1230" s="1" t="s">
        <v>52</v>
      </c>
      <c r="Q1230" s="1" t="s">
        <v>685</v>
      </c>
      <c r="R1230" s="1" t="s">
        <v>62</v>
      </c>
      <c r="S1230" s="1" t="s">
        <v>63</v>
      </c>
      <c r="T1230" s="1" t="s">
        <v>63</v>
      </c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1" t="s">
        <v>52</v>
      </c>
      <c r="AS1230" s="1" t="s">
        <v>52</v>
      </c>
      <c r="AT1230" s="2"/>
      <c r="AU1230" s="1" t="s">
        <v>689</v>
      </c>
      <c r="AV1230" s="2">
        <v>349</v>
      </c>
    </row>
    <row r="1231" spans="1:48" ht="27.95" customHeight="1" x14ac:dyDescent="0.3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</row>
    <row r="1232" spans="1:48" ht="27.95" customHeight="1" x14ac:dyDescent="0.3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</row>
    <row r="1233" spans="1:13" ht="27.95" customHeight="1" x14ac:dyDescent="0.3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</row>
    <row r="1234" spans="1:13" ht="27.95" customHeight="1" x14ac:dyDescent="0.3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</row>
    <row r="1235" spans="1:13" ht="27.95" customHeight="1" x14ac:dyDescent="0.3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</row>
    <row r="1236" spans="1:13" ht="27.95" customHeight="1" x14ac:dyDescent="0.3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</row>
    <row r="1237" spans="1:13" ht="27.95" customHeight="1" x14ac:dyDescent="0.3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</row>
    <row r="1238" spans="1:13" ht="27.95" customHeight="1" x14ac:dyDescent="0.3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</row>
    <row r="1239" spans="1:13" ht="27.95" customHeight="1" x14ac:dyDescent="0.3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</row>
    <row r="1240" spans="1:13" ht="27.95" customHeight="1" x14ac:dyDescent="0.3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</row>
    <row r="1241" spans="1:13" ht="27.95" customHeight="1" x14ac:dyDescent="0.3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</row>
    <row r="1242" spans="1:13" ht="27.95" customHeight="1" x14ac:dyDescent="0.3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</row>
    <row r="1243" spans="1:13" ht="27.95" customHeight="1" x14ac:dyDescent="0.3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</row>
    <row r="1244" spans="1:13" ht="27.95" customHeight="1" x14ac:dyDescent="0.3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</row>
    <row r="1245" spans="1:13" ht="27.95" customHeight="1" x14ac:dyDescent="0.3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</row>
    <row r="1246" spans="1:13" ht="27.95" customHeight="1" x14ac:dyDescent="0.3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</row>
    <row r="1247" spans="1:13" ht="27.95" customHeight="1" x14ac:dyDescent="0.3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</row>
    <row r="1248" spans="1:13" ht="27.95" customHeight="1" x14ac:dyDescent="0.3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</row>
    <row r="1249" spans="1:48" ht="27.95" customHeight="1" x14ac:dyDescent="0.3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</row>
    <row r="1250" spans="1:48" ht="27.95" customHeight="1" x14ac:dyDescent="0.3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</row>
    <row r="1251" spans="1:48" ht="27.95" customHeight="1" x14ac:dyDescent="0.3">
      <c r="A1251" s="8" t="s">
        <v>89</v>
      </c>
      <c r="B1251" s="9"/>
      <c r="C1251" s="9"/>
      <c r="D1251" s="9"/>
      <c r="E1251" s="9"/>
      <c r="F1251" s="11"/>
      <c r="G1251" s="9"/>
      <c r="H1251" s="11"/>
      <c r="I1251" s="9"/>
      <c r="J1251" s="11"/>
      <c r="K1251" s="9"/>
      <c r="L1251" s="11"/>
      <c r="M1251" s="9"/>
      <c r="N1251" t="s">
        <v>90</v>
      </c>
    </row>
    <row r="1252" spans="1:48" ht="27.95" customHeight="1" x14ac:dyDescent="0.3">
      <c r="A1252" s="8" t="s">
        <v>690</v>
      </c>
      <c r="B1252" s="8" t="s">
        <v>52</v>
      </c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2"/>
      <c r="O1252" s="2"/>
      <c r="P1252" s="2"/>
      <c r="Q1252" s="1" t="s">
        <v>691</v>
      </c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</row>
    <row r="1253" spans="1:48" ht="27.95" customHeight="1" x14ac:dyDescent="0.3">
      <c r="A1253" s="8" t="s">
        <v>93</v>
      </c>
      <c r="B1253" s="8" t="s">
        <v>94</v>
      </c>
      <c r="C1253" s="8" t="s">
        <v>60</v>
      </c>
      <c r="D1253" s="9">
        <v>54</v>
      </c>
      <c r="E1253" s="11"/>
      <c r="F1253" s="11"/>
      <c r="G1253" s="11"/>
      <c r="H1253" s="11"/>
      <c r="I1253" s="11"/>
      <c r="J1253" s="11"/>
      <c r="K1253" s="11"/>
      <c r="L1253" s="11"/>
      <c r="M1253" s="8"/>
      <c r="N1253" s="1" t="s">
        <v>95</v>
      </c>
      <c r="O1253" s="1" t="s">
        <v>52</v>
      </c>
      <c r="P1253" s="1" t="s">
        <v>52</v>
      </c>
      <c r="Q1253" s="1" t="s">
        <v>691</v>
      </c>
      <c r="R1253" s="1" t="s">
        <v>62</v>
      </c>
      <c r="S1253" s="1" t="s">
        <v>63</v>
      </c>
      <c r="T1253" s="1" t="s">
        <v>63</v>
      </c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1" t="s">
        <v>52</v>
      </c>
      <c r="AS1253" s="1" t="s">
        <v>52</v>
      </c>
      <c r="AT1253" s="2"/>
      <c r="AU1253" s="1" t="s">
        <v>692</v>
      </c>
      <c r="AV1253" s="2">
        <v>351</v>
      </c>
    </row>
    <row r="1254" spans="1:48" ht="27.95" customHeight="1" x14ac:dyDescent="0.3">
      <c r="A1254" s="8" t="s">
        <v>93</v>
      </c>
      <c r="B1254" s="8" t="s">
        <v>97</v>
      </c>
      <c r="C1254" s="8" t="s">
        <v>60</v>
      </c>
      <c r="D1254" s="9">
        <v>31</v>
      </c>
      <c r="E1254" s="11"/>
      <c r="F1254" s="11"/>
      <c r="G1254" s="11"/>
      <c r="H1254" s="11"/>
      <c r="I1254" s="11"/>
      <c r="J1254" s="11"/>
      <c r="K1254" s="11"/>
      <c r="L1254" s="11"/>
      <c r="M1254" s="8"/>
      <c r="N1254" s="1" t="s">
        <v>98</v>
      </c>
      <c r="O1254" s="1" t="s">
        <v>52</v>
      </c>
      <c r="P1254" s="1" t="s">
        <v>52</v>
      </c>
      <c r="Q1254" s="1" t="s">
        <v>691</v>
      </c>
      <c r="R1254" s="1" t="s">
        <v>62</v>
      </c>
      <c r="S1254" s="1" t="s">
        <v>63</v>
      </c>
      <c r="T1254" s="1" t="s">
        <v>63</v>
      </c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1" t="s">
        <v>52</v>
      </c>
      <c r="AS1254" s="1" t="s">
        <v>52</v>
      </c>
      <c r="AT1254" s="2"/>
      <c r="AU1254" s="1" t="s">
        <v>693</v>
      </c>
      <c r="AV1254" s="2">
        <v>352</v>
      </c>
    </row>
    <row r="1255" spans="1:48" ht="27.95" customHeight="1" x14ac:dyDescent="0.3">
      <c r="A1255" s="8" t="s">
        <v>100</v>
      </c>
      <c r="B1255" s="8" t="s">
        <v>52</v>
      </c>
      <c r="C1255" s="8" t="s">
        <v>60</v>
      </c>
      <c r="D1255" s="9">
        <v>45</v>
      </c>
      <c r="E1255" s="11"/>
      <c r="F1255" s="11"/>
      <c r="G1255" s="11"/>
      <c r="H1255" s="11"/>
      <c r="I1255" s="11"/>
      <c r="J1255" s="11"/>
      <c r="K1255" s="11"/>
      <c r="L1255" s="11"/>
      <c r="M1255" s="8"/>
      <c r="N1255" s="1" t="s">
        <v>101</v>
      </c>
      <c r="O1255" s="1" t="s">
        <v>52</v>
      </c>
      <c r="P1255" s="1" t="s">
        <v>52</v>
      </c>
      <c r="Q1255" s="1" t="s">
        <v>691</v>
      </c>
      <c r="R1255" s="1" t="s">
        <v>62</v>
      </c>
      <c r="S1255" s="1" t="s">
        <v>63</v>
      </c>
      <c r="T1255" s="1" t="s">
        <v>63</v>
      </c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1" t="s">
        <v>52</v>
      </c>
      <c r="AS1255" s="1" t="s">
        <v>52</v>
      </c>
      <c r="AT1255" s="2"/>
      <c r="AU1255" s="1" t="s">
        <v>694</v>
      </c>
      <c r="AV1255" s="2">
        <v>353</v>
      </c>
    </row>
    <row r="1256" spans="1:48" ht="27.95" customHeight="1" x14ac:dyDescent="0.3">
      <c r="A1256" s="8" t="s">
        <v>107</v>
      </c>
      <c r="B1256" s="8" t="s">
        <v>108</v>
      </c>
      <c r="C1256" s="8" t="s">
        <v>109</v>
      </c>
      <c r="D1256" s="9">
        <v>0.13300000000000001</v>
      </c>
      <c r="E1256" s="11"/>
      <c r="F1256" s="11"/>
      <c r="G1256" s="11"/>
      <c r="H1256" s="11"/>
      <c r="I1256" s="11"/>
      <c r="J1256" s="11"/>
      <c r="K1256" s="11"/>
      <c r="L1256" s="11"/>
      <c r="M1256" s="8"/>
      <c r="N1256" s="1" t="s">
        <v>110</v>
      </c>
      <c r="O1256" s="1" t="s">
        <v>52</v>
      </c>
      <c r="P1256" s="1" t="s">
        <v>52</v>
      </c>
      <c r="Q1256" s="1" t="s">
        <v>691</v>
      </c>
      <c r="R1256" s="1" t="s">
        <v>63</v>
      </c>
      <c r="S1256" s="1" t="s">
        <v>63</v>
      </c>
      <c r="T1256" s="1" t="s">
        <v>62</v>
      </c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1" t="s">
        <v>52</v>
      </c>
      <c r="AS1256" s="1" t="s">
        <v>52</v>
      </c>
      <c r="AT1256" s="2"/>
      <c r="AU1256" s="1" t="s">
        <v>695</v>
      </c>
      <c r="AV1256" s="2">
        <v>1371</v>
      </c>
    </row>
    <row r="1257" spans="1:48" ht="27.95" customHeight="1" x14ac:dyDescent="0.3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</row>
    <row r="1258" spans="1:48" ht="27.95" customHeight="1" x14ac:dyDescent="0.3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</row>
    <row r="1259" spans="1:48" ht="27.95" customHeight="1" x14ac:dyDescent="0.3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</row>
    <row r="1260" spans="1:48" ht="27.95" customHeight="1" x14ac:dyDescent="0.3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</row>
    <row r="1261" spans="1:48" ht="27.95" customHeight="1" x14ac:dyDescent="0.3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</row>
    <row r="1262" spans="1:48" ht="27.95" customHeight="1" x14ac:dyDescent="0.3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</row>
    <row r="1263" spans="1:48" ht="27.95" customHeight="1" x14ac:dyDescent="0.3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</row>
    <row r="1264" spans="1:48" ht="27.95" customHeight="1" x14ac:dyDescent="0.3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</row>
    <row r="1265" spans="1:48" ht="27.95" customHeight="1" x14ac:dyDescent="0.3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</row>
    <row r="1266" spans="1:48" ht="27.95" customHeight="1" x14ac:dyDescent="0.3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</row>
    <row r="1267" spans="1:48" ht="27.95" customHeight="1" x14ac:dyDescent="0.3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</row>
    <row r="1268" spans="1:48" ht="27.95" customHeight="1" x14ac:dyDescent="0.3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</row>
    <row r="1269" spans="1:48" ht="27.95" customHeight="1" x14ac:dyDescent="0.3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</row>
    <row r="1270" spans="1:48" ht="27.95" customHeight="1" x14ac:dyDescent="0.3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</row>
    <row r="1271" spans="1:48" ht="27.95" customHeight="1" x14ac:dyDescent="0.3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</row>
    <row r="1272" spans="1:48" ht="27.95" customHeight="1" x14ac:dyDescent="0.3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</row>
    <row r="1273" spans="1:48" ht="27.95" customHeight="1" x14ac:dyDescent="0.3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</row>
    <row r="1274" spans="1:48" ht="27.95" customHeight="1" x14ac:dyDescent="0.3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</row>
    <row r="1275" spans="1:48" ht="27.95" customHeight="1" x14ac:dyDescent="0.3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</row>
    <row r="1276" spans="1:48" ht="27.95" customHeight="1" x14ac:dyDescent="0.3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</row>
    <row r="1277" spans="1:48" ht="27.95" customHeight="1" x14ac:dyDescent="0.3">
      <c r="A1277" s="8" t="s">
        <v>89</v>
      </c>
      <c r="B1277" s="9"/>
      <c r="C1277" s="9"/>
      <c r="D1277" s="9"/>
      <c r="E1277" s="9"/>
      <c r="F1277" s="11"/>
      <c r="G1277" s="9"/>
      <c r="H1277" s="11"/>
      <c r="I1277" s="9"/>
      <c r="J1277" s="11"/>
      <c r="K1277" s="9"/>
      <c r="L1277" s="11"/>
      <c r="M1277" s="9"/>
      <c r="N1277" t="s">
        <v>90</v>
      </c>
    </row>
    <row r="1278" spans="1:48" ht="27.95" customHeight="1" x14ac:dyDescent="0.3">
      <c r="A1278" s="8" t="s">
        <v>696</v>
      </c>
      <c r="B1278" s="8" t="s">
        <v>52</v>
      </c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2"/>
      <c r="O1278" s="2"/>
      <c r="P1278" s="2"/>
      <c r="Q1278" s="1" t="s">
        <v>697</v>
      </c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</row>
    <row r="1279" spans="1:48" ht="27.95" customHeight="1" x14ac:dyDescent="0.3">
      <c r="A1279" s="8" t="s">
        <v>115</v>
      </c>
      <c r="B1279" s="8" t="s">
        <v>116</v>
      </c>
      <c r="C1279" s="8" t="s">
        <v>109</v>
      </c>
      <c r="D1279" s="9">
        <v>0.13300000000000001</v>
      </c>
      <c r="E1279" s="11"/>
      <c r="F1279" s="11"/>
      <c r="G1279" s="11"/>
      <c r="H1279" s="11"/>
      <c r="I1279" s="11"/>
      <c r="J1279" s="11"/>
      <c r="K1279" s="11"/>
      <c r="L1279" s="11"/>
      <c r="M1279" s="8"/>
      <c r="N1279" s="1" t="s">
        <v>117</v>
      </c>
      <c r="O1279" s="1" t="s">
        <v>52</v>
      </c>
      <c r="P1279" s="1" t="s">
        <v>52</v>
      </c>
      <c r="Q1279" s="1" t="s">
        <v>697</v>
      </c>
      <c r="R1279" s="1" t="s">
        <v>63</v>
      </c>
      <c r="S1279" s="1" t="s">
        <v>63</v>
      </c>
      <c r="T1279" s="1" t="s">
        <v>62</v>
      </c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1" t="s">
        <v>52</v>
      </c>
      <c r="AS1279" s="1" t="s">
        <v>52</v>
      </c>
      <c r="AT1279" s="2"/>
      <c r="AU1279" s="1" t="s">
        <v>698</v>
      </c>
      <c r="AV1279" s="2">
        <v>355</v>
      </c>
    </row>
    <row r="1280" spans="1:48" ht="27.95" customHeight="1" x14ac:dyDescent="0.3">
      <c r="A1280" s="8" t="s">
        <v>119</v>
      </c>
      <c r="B1280" s="8" t="s">
        <v>120</v>
      </c>
      <c r="C1280" s="8" t="s">
        <v>109</v>
      </c>
      <c r="D1280" s="9">
        <v>0.13300000000000001</v>
      </c>
      <c r="E1280" s="11"/>
      <c r="F1280" s="11"/>
      <c r="G1280" s="11"/>
      <c r="H1280" s="11"/>
      <c r="I1280" s="11"/>
      <c r="J1280" s="11"/>
      <c r="K1280" s="11"/>
      <c r="L1280" s="11"/>
      <c r="M1280" s="8"/>
      <c r="N1280" s="1" t="s">
        <v>121</v>
      </c>
      <c r="O1280" s="1" t="s">
        <v>52</v>
      </c>
      <c r="P1280" s="1" t="s">
        <v>52</v>
      </c>
      <c r="Q1280" s="1" t="s">
        <v>697</v>
      </c>
      <c r="R1280" s="1" t="s">
        <v>63</v>
      </c>
      <c r="S1280" s="1" t="s">
        <v>63</v>
      </c>
      <c r="T1280" s="1" t="s">
        <v>62</v>
      </c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1" t="s">
        <v>52</v>
      </c>
      <c r="AS1280" s="1" t="s">
        <v>52</v>
      </c>
      <c r="AT1280" s="2"/>
      <c r="AU1280" s="1" t="s">
        <v>699</v>
      </c>
      <c r="AV1280" s="2">
        <v>1372</v>
      </c>
    </row>
    <row r="1281" spans="1:13" ht="27.95" customHeight="1" x14ac:dyDescent="0.3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</row>
    <row r="1282" spans="1:13" ht="27.95" customHeight="1" x14ac:dyDescent="0.3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</row>
    <row r="1283" spans="1:13" ht="27.95" customHeight="1" x14ac:dyDescent="0.3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</row>
    <row r="1284" spans="1:13" ht="27.95" customHeight="1" x14ac:dyDescent="0.3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</row>
    <row r="1285" spans="1:13" ht="27.95" customHeight="1" x14ac:dyDescent="0.3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</row>
    <row r="1286" spans="1:13" ht="27.95" customHeight="1" x14ac:dyDescent="0.3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</row>
    <row r="1287" spans="1:13" ht="27.95" customHeight="1" x14ac:dyDescent="0.3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</row>
    <row r="1288" spans="1:13" ht="27.95" customHeight="1" x14ac:dyDescent="0.3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</row>
    <row r="1289" spans="1:13" ht="27.95" customHeight="1" x14ac:dyDescent="0.3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</row>
    <row r="1290" spans="1:13" ht="27.95" customHeight="1" x14ac:dyDescent="0.3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</row>
    <row r="1291" spans="1:13" ht="27.95" customHeight="1" x14ac:dyDescent="0.3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</row>
    <row r="1292" spans="1:13" ht="27.95" customHeight="1" x14ac:dyDescent="0.3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</row>
    <row r="1293" spans="1:13" ht="27.95" customHeight="1" x14ac:dyDescent="0.3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</row>
    <row r="1294" spans="1:13" ht="27.95" customHeight="1" x14ac:dyDescent="0.3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</row>
    <row r="1295" spans="1:13" ht="27.95" customHeight="1" x14ac:dyDescent="0.3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</row>
    <row r="1296" spans="1:13" ht="27.95" customHeight="1" x14ac:dyDescent="0.3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</row>
    <row r="1297" spans="1:48" ht="27.95" customHeight="1" x14ac:dyDescent="0.3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</row>
    <row r="1298" spans="1:48" ht="27.95" customHeight="1" x14ac:dyDescent="0.3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</row>
    <row r="1299" spans="1:48" ht="27.95" customHeight="1" x14ac:dyDescent="0.3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</row>
    <row r="1300" spans="1:48" ht="27.95" customHeight="1" x14ac:dyDescent="0.3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</row>
    <row r="1301" spans="1:48" ht="27.95" customHeight="1" x14ac:dyDescent="0.3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</row>
    <row r="1302" spans="1:48" ht="27.95" customHeight="1" x14ac:dyDescent="0.3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</row>
    <row r="1303" spans="1:48" ht="27.95" customHeight="1" x14ac:dyDescent="0.3">
      <c r="A1303" s="8" t="s">
        <v>89</v>
      </c>
      <c r="B1303" s="9"/>
      <c r="C1303" s="9"/>
      <c r="D1303" s="9"/>
      <c r="E1303" s="9"/>
      <c r="F1303" s="11"/>
      <c r="G1303" s="9"/>
      <c r="H1303" s="11"/>
      <c r="I1303" s="9"/>
      <c r="J1303" s="11"/>
      <c r="K1303" s="9"/>
      <c r="L1303" s="11"/>
      <c r="M1303" s="9"/>
      <c r="N1303" t="s">
        <v>90</v>
      </c>
    </row>
    <row r="1304" spans="1:48" ht="27.95" customHeight="1" x14ac:dyDescent="0.3">
      <c r="A1304" s="8" t="s">
        <v>702</v>
      </c>
      <c r="B1304" s="8" t="s">
        <v>52</v>
      </c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2"/>
      <c r="O1304" s="2"/>
      <c r="P1304" s="2"/>
      <c r="Q1304" s="1" t="s">
        <v>703</v>
      </c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</row>
    <row r="1305" spans="1:48" ht="27.95" customHeight="1" x14ac:dyDescent="0.3">
      <c r="A1305" s="8" t="s">
        <v>704</v>
      </c>
      <c r="B1305" s="8" t="s">
        <v>705</v>
      </c>
      <c r="C1305" s="8" t="s">
        <v>82</v>
      </c>
      <c r="D1305" s="9">
        <v>1</v>
      </c>
      <c r="E1305" s="11"/>
      <c r="F1305" s="11"/>
      <c r="G1305" s="11"/>
      <c r="H1305" s="11"/>
      <c r="I1305" s="11"/>
      <c r="J1305" s="11"/>
      <c r="K1305" s="11"/>
      <c r="L1305" s="11"/>
      <c r="M1305" s="8"/>
      <c r="N1305" s="1" t="s">
        <v>706</v>
      </c>
      <c r="O1305" s="1" t="s">
        <v>52</v>
      </c>
      <c r="P1305" s="1" t="s">
        <v>52</v>
      </c>
      <c r="Q1305" s="1" t="s">
        <v>703</v>
      </c>
      <c r="R1305" s="1" t="s">
        <v>62</v>
      </c>
      <c r="S1305" s="1" t="s">
        <v>63</v>
      </c>
      <c r="T1305" s="1" t="s">
        <v>63</v>
      </c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1" t="s">
        <v>52</v>
      </c>
      <c r="AS1305" s="1" t="s">
        <v>52</v>
      </c>
      <c r="AT1305" s="2"/>
      <c r="AU1305" s="1" t="s">
        <v>707</v>
      </c>
      <c r="AV1305" s="2">
        <v>363</v>
      </c>
    </row>
    <row r="1306" spans="1:48" ht="27.95" customHeight="1" x14ac:dyDescent="0.3">
      <c r="A1306" s="8" t="s">
        <v>708</v>
      </c>
      <c r="B1306" s="8" t="s">
        <v>709</v>
      </c>
      <c r="C1306" s="8" t="s">
        <v>82</v>
      </c>
      <c r="D1306" s="9">
        <v>1</v>
      </c>
      <c r="E1306" s="11"/>
      <c r="F1306" s="11"/>
      <c r="G1306" s="11"/>
      <c r="H1306" s="11"/>
      <c r="I1306" s="11"/>
      <c r="J1306" s="11"/>
      <c r="K1306" s="11"/>
      <c r="L1306" s="11"/>
      <c r="M1306" s="8"/>
      <c r="N1306" s="1" t="s">
        <v>710</v>
      </c>
      <c r="O1306" s="1" t="s">
        <v>52</v>
      </c>
      <c r="P1306" s="1" t="s">
        <v>52</v>
      </c>
      <c r="Q1306" s="1" t="s">
        <v>703</v>
      </c>
      <c r="R1306" s="1" t="s">
        <v>62</v>
      </c>
      <c r="S1306" s="1" t="s">
        <v>63</v>
      </c>
      <c r="T1306" s="1" t="s">
        <v>63</v>
      </c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1" t="s">
        <v>52</v>
      </c>
      <c r="AS1306" s="1" t="s">
        <v>52</v>
      </c>
      <c r="AT1306" s="2"/>
      <c r="AU1306" s="1" t="s">
        <v>711</v>
      </c>
      <c r="AV1306" s="2">
        <v>364</v>
      </c>
    </row>
    <row r="1307" spans="1:48" ht="27.95" customHeight="1" x14ac:dyDescent="0.3">
      <c r="A1307" s="8" t="s">
        <v>712</v>
      </c>
      <c r="B1307" s="8" t="s">
        <v>713</v>
      </c>
      <c r="C1307" s="8" t="s">
        <v>82</v>
      </c>
      <c r="D1307" s="9">
        <v>1</v>
      </c>
      <c r="E1307" s="11"/>
      <c r="F1307" s="11"/>
      <c r="G1307" s="11"/>
      <c r="H1307" s="11"/>
      <c r="I1307" s="11"/>
      <c r="J1307" s="11"/>
      <c r="K1307" s="11"/>
      <c r="L1307" s="11"/>
      <c r="M1307" s="8"/>
      <c r="N1307" s="1" t="s">
        <v>714</v>
      </c>
      <c r="O1307" s="1" t="s">
        <v>52</v>
      </c>
      <c r="P1307" s="1" t="s">
        <v>52</v>
      </c>
      <c r="Q1307" s="1" t="s">
        <v>703</v>
      </c>
      <c r="R1307" s="1" t="s">
        <v>62</v>
      </c>
      <c r="S1307" s="1" t="s">
        <v>63</v>
      </c>
      <c r="T1307" s="1" t="s">
        <v>63</v>
      </c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1" t="s">
        <v>52</v>
      </c>
      <c r="AS1307" s="1" t="s">
        <v>52</v>
      </c>
      <c r="AT1307" s="2"/>
      <c r="AU1307" s="1" t="s">
        <v>715</v>
      </c>
      <c r="AV1307" s="2">
        <v>365</v>
      </c>
    </row>
    <row r="1308" spans="1:48" ht="27.95" customHeight="1" x14ac:dyDescent="0.3">
      <c r="A1308" s="8" t="s">
        <v>716</v>
      </c>
      <c r="B1308" s="8" t="s">
        <v>717</v>
      </c>
      <c r="C1308" s="8" t="s">
        <v>82</v>
      </c>
      <c r="D1308" s="9">
        <v>1</v>
      </c>
      <c r="E1308" s="11"/>
      <c r="F1308" s="11"/>
      <c r="G1308" s="11"/>
      <c r="H1308" s="11"/>
      <c r="I1308" s="11"/>
      <c r="J1308" s="11"/>
      <c r="K1308" s="11"/>
      <c r="L1308" s="11"/>
      <c r="M1308" s="8"/>
      <c r="N1308" s="1" t="s">
        <v>718</v>
      </c>
      <c r="O1308" s="1" t="s">
        <v>52</v>
      </c>
      <c r="P1308" s="1" t="s">
        <v>52</v>
      </c>
      <c r="Q1308" s="1" t="s">
        <v>703</v>
      </c>
      <c r="R1308" s="1" t="s">
        <v>62</v>
      </c>
      <c r="S1308" s="1" t="s">
        <v>63</v>
      </c>
      <c r="T1308" s="1" t="s">
        <v>63</v>
      </c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1" t="s">
        <v>52</v>
      </c>
      <c r="AS1308" s="1" t="s">
        <v>52</v>
      </c>
      <c r="AT1308" s="2"/>
      <c r="AU1308" s="1" t="s">
        <v>719</v>
      </c>
      <c r="AV1308" s="2">
        <v>366</v>
      </c>
    </row>
    <row r="1309" spans="1:48" ht="27.95" customHeight="1" x14ac:dyDescent="0.3">
      <c r="A1309" s="8" t="s">
        <v>147</v>
      </c>
      <c r="B1309" s="8" t="s">
        <v>52</v>
      </c>
      <c r="C1309" s="8" t="s">
        <v>60</v>
      </c>
      <c r="D1309" s="9">
        <v>2</v>
      </c>
      <c r="E1309" s="11"/>
      <c r="F1309" s="11"/>
      <c r="G1309" s="11"/>
      <c r="H1309" s="11"/>
      <c r="I1309" s="11"/>
      <c r="J1309" s="11"/>
      <c r="K1309" s="11"/>
      <c r="L1309" s="11"/>
      <c r="M1309" s="8"/>
      <c r="N1309" s="1" t="s">
        <v>148</v>
      </c>
      <c r="O1309" s="1" t="s">
        <v>52</v>
      </c>
      <c r="P1309" s="1" t="s">
        <v>52</v>
      </c>
      <c r="Q1309" s="1" t="s">
        <v>703</v>
      </c>
      <c r="R1309" s="1" t="s">
        <v>63</v>
      </c>
      <c r="S1309" s="1" t="s">
        <v>63</v>
      </c>
      <c r="T1309" s="1" t="s">
        <v>62</v>
      </c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1" t="s">
        <v>52</v>
      </c>
      <c r="AS1309" s="1" t="s">
        <v>52</v>
      </c>
      <c r="AT1309" s="2"/>
      <c r="AU1309" s="1" t="s">
        <v>720</v>
      </c>
      <c r="AV1309" s="2">
        <v>361</v>
      </c>
    </row>
    <row r="1310" spans="1:48" ht="27.95" customHeight="1" x14ac:dyDescent="0.3">
      <c r="A1310" s="8" t="s">
        <v>77</v>
      </c>
      <c r="B1310" s="8" t="s">
        <v>52</v>
      </c>
      <c r="C1310" s="8" t="s">
        <v>60</v>
      </c>
      <c r="D1310" s="9">
        <v>2</v>
      </c>
      <c r="E1310" s="11"/>
      <c r="F1310" s="11"/>
      <c r="G1310" s="11"/>
      <c r="H1310" s="11"/>
      <c r="I1310" s="11"/>
      <c r="J1310" s="11"/>
      <c r="K1310" s="11"/>
      <c r="L1310" s="11"/>
      <c r="M1310" s="8"/>
      <c r="N1310" s="1" t="s">
        <v>78</v>
      </c>
      <c r="O1310" s="1" t="s">
        <v>52</v>
      </c>
      <c r="P1310" s="1" t="s">
        <v>52</v>
      </c>
      <c r="Q1310" s="1" t="s">
        <v>703</v>
      </c>
      <c r="R1310" s="1" t="s">
        <v>63</v>
      </c>
      <c r="S1310" s="1" t="s">
        <v>63</v>
      </c>
      <c r="T1310" s="1" t="s">
        <v>62</v>
      </c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1" t="s">
        <v>52</v>
      </c>
      <c r="AS1310" s="1" t="s">
        <v>52</v>
      </c>
      <c r="AT1310" s="2"/>
      <c r="AU1310" s="1" t="s">
        <v>721</v>
      </c>
      <c r="AV1310" s="2">
        <v>1508</v>
      </c>
    </row>
    <row r="1311" spans="1:48" ht="27.95" customHeight="1" x14ac:dyDescent="0.3">
      <c r="A1311" s="8" t="s">
        <v>150</v>
      </c>
      <c r="B1311" s="8" t="s">
        <v>151</v>
      </c>
      <c r="C1311" s="8" t="s">
        <v>60</v>
      </c>
      <c r="D1311" s="9">
        <v>8</v>
      </c>
      <c r="E1311" s="11"/>
      <c r="F1311" s="11"/>
      <c r="G1311" s="11"/>
      <c r="H1311" s="11"/>
      <c r="I1311" s="11"/>
      <c r="J1311" s="11"/>
      <c r="K1311" s="11"/>
      <c r="L1311" s="11"/>
      <c r="M1311" s="8"/>
      <c r="N1311" s="1" t="s">
        <v>152</v>
      </c>
      <c r="O1311" s="1" t="s">
        <v>52</v>
      </c>
      <c r="P1311" s="1" t="s">
        <v>52</v>
      </c>
      <c r="Q1311" s="1" t="s">
        <v>703</v>
      </c>
      <c r="R1311" s="1" t="s">
        <v>63</v>
      </c>
      <c r="S1311" s="1" t="s">
        <v>63</v>
      </c>
      <c r="T1311" s="1" t="s">
        <v>62</v>
      </c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1" t="s">
        <v>52</v>
      </c>
      <c r="AS1311" s="1" t="s">
        <v>52</v>
      </c>
      <c r="AT1311" s="2"/>
      <c r="AU1311" s="1" t="s">
        <v>722</v>
      </c>
      <c r="AV1311" s="2">
        <v>362</v>
      </c>
    </row>
    <row r="1312" spans="1:48" ht="27.95" customHeight="1" x14ac:dyDescent="0.3">
      <c r="A1312" s="8" t="s">
        <v>154</v>
      </c>
      <c r="B1312" s="8" t="s">
        <v>155</v>
      </c>
      <c r="C1312" s="8" t="s">
        <v>60</v>
      </c>
      <c r="D1312" s="9">
        <v>8</v>
      </c>
      <c r="E1312" s="11"/>
      <c r="F1312" s="11"/>
      <c r="G1312" s="11"/>
      <c r="H1312" s="11"/>
      <c r="I1312" s="11"/>
      <c r="J1312" s="11"/>
      <c r="K1312" s="11"/>
      <c r="L1312" s="11"/>
      <c r="M1312" s="8"/>
      <c r="N1312" s="1" t="s">
        <v>156</v>
      </c>
      <c r="O1312" s="1" t="s">
        <v>52</v>
      </c>
      <c r="P1312" s="1" t="s">
        <v>52</v>
      </c>
      <c r="Q1312" s="1" t="s">
        <v>703</v>
      </c>
      <c r="R1312" s="1" t="s">
        <v>62</v>
      </c>
      <c r="S1312" s="1" t="s">
        <v>63</v>
      </c>
      <c r="T1312" s="1" t="s">
        <v>63</v>
      </c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1" t="s">
        <v>52</v>
      </c>
      <c r="AS1312" s="1" t="s">
        <v>52</v>
      </c>
      <c r="AT1312" s="2"/>
      <c r="AU1312" s="1" t="s">
        <v>723</v>
      </c>
      <c r="AV1312" s="2">
        <v>367</v>
      </c>
    </row>
    <row r="1313" spans="1:48" ht="27.95" customHeight="1" x14ac:dyDescent="0.3">
      <c r="A1313" s="8" t="s">
        <v>158</v>
      </c>
      <c r="B1313" s="8" t="s">
        <v>159</v>
      </c>
      <c r="C1313" s="8" t="s">
        <v>104</v>
      </c>
      <c r="D1313" s="9">
        <v>37</v>
      </c>
      <c r="E1313" s="11"/>
      <c r="F1313" s="11"/>
      <c r="G1313" s="11"/>
      <c r="H1313" s="11"/>
      <c r="I1313" s="11"/>
      <c r="J1313" s="11"/>
      <c r="K1313" s="11"/>
      <c r="L1313" s="11"/>
      <c r="M1313" s="8"/>
      <c r="N1313" s="1" t="s">
        <v>160</v>
      </c>
      <c r="O1313" s="1" t="s">
        <v>52</v>
      </c>
      <c r="P1313" s="1" t="s">
        <v>52</v>
      </c>
      <c r="Q1313" s="1" t="s">
        <v>703</v>
      </c>
      <c r="R1313" s="1" t="s">
        <v>62</v>
      </c>
      <c r="S1313" s="1" t="s">
        <v>63</v>
      </c>
      <c r="T1313" s="1" t="s">
        <v>63</v>
      </c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1" t="s">
        <v>52</v>
      </c>
      <c r="AS1313" s="1" t="s">
        <v>52</v>
      </c>
      <c r="AT1313" s="2"/>
      <c r="AU1313" s="1" t="s">
        <v>724</v>
      </c>
      <c r="AV1313" s="2">
        <v>368</v>
      </c>
    </row>
    <row r="1314" spans="1:48" ht="27.95" customHeight="1" x14ac:dyDescent="0.3">
      <c r="A1314" s="8" t="s">
        <v>162</v>
      </c>
      <c r="B1314" s="8" t="s">
        <v>163</v>
      </c>
      <c r="C1314" s="8" t="s">
        <v>104</v>
      </c>
      <c r="D1314" s="9">
        <v>24</v>
      </c>
      <c r="E1314" s="11"/>
      <c r="F1314" s="11"/>
      <c r="G1314" s="11"/>
      <c r="H1314" s="11"/>
      <c r="I1314" s="11"/>
      <c r="J1314" s="11"/>
      <c r="K1314" s="11"/>
      <c r="L1314" s="11"/>
      <c r="M1314" s="8"/>
      <c r="N1314" s="1" t="s">
        <v>164</v>
      </c>
      <c r="O1314" s="1" t="s">
        <v>52</v>
      </c>
      <c r="P1314" s="1" t="s">
        <v>52</v>
      </c>
      <c r="Q1314" s="1" t="s">
        <v>703</v>
      </c>
      <c r="R1314" s="1" t="s">
        <v>62</v>
      </c>
      <c r="S1314" s="1" t="s">
        <v>63</v>
      </c>
      <c r="T1314" s="1" t="s">
        <v>63</v>
      </c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1" t="s">
        <v>52</v>
      </c>
      <c r="AS1314" s="1" t="s">
        <v>52</v>
      </c>
      <c r="AT1314" s="2"/>
      <c r="AU1314" s="1" t="s">
        <v>725</v>
      </c>
      <c r="AV1314" s="2">
        <v>359</v>
      </c>
    </row>
    <row r="1315" spans="1:48" ht="27.95" customHeight="1" x14ac:dyDescent="0.3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</row>
    <row r="1316" spans="1:48" ht="27.95" customHeight="1" x14ac:dyDescent="0.3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</row>
    <row r="1317" spans="1:48" ht="27.95" customHeight="1" x14ac:dyDescent="0.3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</row>
    <row r="1318" spans="1:48" ht="27.95" customHeight="1" x14ac:dyDescent="0.3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</row>
    <row r="1319" spans="1:48" ht="27.95" customHeight="1" x14ac:dyDescent="0.3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</row>
    <row r="1320" spans="1:48" ht="27.95" customHeight="1" x14ac:dyDescent="0.3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</row>
    <row r="1321" spans="1:48" ht="27.95" customHeight="1" x14ac:dyDescent="0.3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</row>
    <row r="1322" spans="1:48" ht="27.95" customHeight="1" x14ac:dyDescent="0.3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</row>
    <row r="1323" spans="1:48" ht="27.95" customHeight="1" x14ac:dyDescent="0.3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</row>
    <row r="1324" spans="1:48" ht="27.95" customHeight="1" x14ac:dyDescent="0.3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</row>
    <row r="1325" spans="1:48" ht="27.95" customHeight="1" x14ac:dyDescent="0.3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</row>
    <row r="1326" spans="1:48" ht="27.95" customHeight="1" x14ac:dyDescent="0.3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</row>
    <row r="1327" spans="1:48" ht="27.95" customHeight="1" x14ac:dyDescent="0.3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</row>
    <row r="1328" spans="1:48" ht="27.95" customHeight="1" x14ac:dyDescent="0.3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</row>
    <row r="1329" spans="1:48" ht="27.95" customHeight="1" x14ac:dyDescent="0.3">
      <c r="A1329" s="8" t="s">
        <v>89</v>
      </c>
      <c r="B1329" s="9"/>
      <c r="C1329" s="9"/>
      <c r="D1329" s="9"/>
      <c r="E1329" s="9"/>
      <c r="F1329" s="11"/>
      <c r="G1329" s="9"/>
      <c r="H1329" s="11"/>
      <c r="I1329" s="9"/>
      <c r="J1329" s="11"/>
      <c r="K1329" s="9"/>
      <c r="L1329" s="11"/>
      <c r="M1329" s="9"/>
      <c r="N1329" t="s">
        <v>90</v>
      </c>
    </row>
    <row r="1330" spans="1:48" ht="27.95" customHeight="1" x14ac:dyDescent="0.3">
      <c r="A1330" s="8" t="s">
        <v>726</v>
      </c>
      <c r="B1330" s="8" t="s">
        <v>52</v>
      </c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2"/>
      <c r="O1330" s="2"/>
      <c r="P1330" s="2"/>
      <c r="Q1330" s="1" t="s">
        <v>727</v>
      </c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</row>
    <row r="1331" spans="1:48" ht="27.95" customHeight="1" x14ac:dyDescent="0.3">
      <c r="A1331" s="8" t="s">
        <v>170</v>
      </c>
      <c r="B1331" s="8" t="s">
        <v>52</v>
      </c>
      <c r="C1331" s="8" t="s">
        <v>60</v>
      </c>
      <c r="D1331" s="9">
        <v>8</v>
      </c>
      <c r="E1331" s="11"/>
      <c r="F1331" s="11"/>
      <c r="G1331" s="11"/>
      <c r="H1331" s="11"/>
      <c r="I1331" s="11"/>
      <c r="J1331" s="11"/>
      <c r="K1331" s="11"/>
      <c r="L1331" s="11"/>
      <c r="M1331" s="8"/>
      <c r="N1331" s="1" t="s">
        <v>171</v>
      </c>
      <c r="O1331" s="1" t="s">
        <v>52</v>
      </c>
      <c r="P1331" s="1" t="s">
        <v>52</v>
      </c>
      <c r="Q1331" s="1" t="s">
        <v>727</v>
      </c>
      <c r="R1331" s="1" t="s">
        <v>62</v>
      </c>
      <c r="S1331" s="1" t="s">
        <v>63</v>
      </c>
      <c r="T1331" s="1" t="s">
        <v>63</v>
      </c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1" t="s">
        <v>52</v>
      </c>
      <c r="AS1331" s="1" t="s">
        <v>52</v>
      </c>
      <c r="AT1331" s="2"/>
      <c r="AU1331" s="1" t="s">
        <v>728</v>
      </c>
      <c r="AV1331" s="2">
        <v>370</v>
      </c>
    </row>
    <row r="1332" spans="1:48" ht="27.95" customHeight="1" x14ac:dyDescent="0.3">
      <c r="A1332" s="8" t="s">
        <v>729</v>
      </c>
      <c r="B1332" s="8" t="s">
        <v>52</v>
      </c>
      <c r="C1332" s="8" t="s">
        <v>60</v>
      </c>
      <c r="D1332" s="9">
        <v>2</v>
      </c>
      <c r="E1332" s="11"/>
      <c r="F1332" s="11"/>
      <c r="G1332" s="11"/>
      <c r="H1332" s="11"/>
      <c r="I1332" s="11"/>
      <c r="J1332" s="11"/>
      <c r="K1332" s="11"/>
      <c r="L1332" s="11"/>
      <c r="M1332" s="8"/>
      <c r="N1332" s="1" t="s">
        <v>730</v>
      </c>
      <c r="O1332" s="1" t="s">
        <v>52</v>
      </c>
      <c r="P1332" s="1" t="s">
        <v>52</v>
      </c>
      <c r="Q1332" s="1" t="s">
        <v>727</v>
      </c>
      <c r="R1332" s="1" t="s">
        <v>62</v>
      </c>
      <c r="S1332" s="1" t="s">
        <v>63</v>
      </c>
      <c r="T1332" s="1" t="s">
        <v>63</v>
      </c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1" t="s">
        <v>52</v>
      </c>
      <c r="AS1332" s="1" t="s">
        <v>52</v>
      </c>
      <c r="AT1332" s="2"/>
      <c r="AU1332" s="1" t="s">
        <v>731</v>
      </c>
      <c r="AV1332" s="2">
        <v>371</v>
      </c>
    </row>
    <row r="1333" spans="1:48" ht="27.95" customHeight="1" x14ac:dyDescent="0.3">
      <c r="A1333" s="8" t="s">
        <v>173</v>
      </c>
      <c r="B1333" s="8" t="s">
        <v>174</v>
      </c>
      <c r="C1333" s="8" t="s">
        <v>109</v>
      </c>
      <c r="D1333" s="9">
        <v>-1.4E-2</v>
      </c>
      <c r="E1333" s="11"/>
      <c r="F1333" s="11"/>
      <c r="G1333" s="11"/>
      <c r="H1333" s="11"/>
      <c r="I1333" s="11"/>
      <c r="J1333" s="11"/>
      <c r="K1333" s="11"/>
      <c r="L1333" s="11"/>
      <c r="M1333" s="8"/>
      <c r="N1333" s="1" t="s">
        <v>175</v>
      </c>
      <c r="O1333" s="1" t="s">
        <v>52</v>
      </c>
      <c r="P1333" s="1" t="s">
        <v>52</v>
      </c>
      <c r="Q1333" s="1" t="s">
        <v>727</v>
      </c>
      <c r="R1333" s="1" t="s">
        <v>63</v>
      </c>
      <c r="S1333" s="1" t="s">
        <v>63</v>
      </c>
      <c r="T1333" s="1" t="s">
        <v>62</v>
      </c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1" t="s">
        <v>52</v>
      </c>
      <c r="AS1333" s="1" t="s">
        <v>52</v>
      </c>
      <c r="AT1333" s="2"/>
      <c r="AU1333" s="1" t="s">
        <v>732</v>
      </c>
      <c r="AV1333" s="2">
        <v>377</v>
      </c>
    </row>
    <row r="1334" spans="1:48" ht="27.95" customHeight="1" x14ac:dyDescent="0.3">
      <c r="A1334" s="8" t="s">
        <v>107</v>
      </c>
      <c r="B1334" s="8" t="s">
        <v>108</v>
      </c>
      <c r="C1334" s="8" t="s">
        <v>109</v>
      </c>
      <c r="D1334" s="9">
        <v>0.21199999999999999</v>
      </c>
      <c r="E1334" s="11"/>
      <c r="F1334" s="11"/>
      <c r="G1334" s="11"/>
      <c r="H1334" s="11"/>
      <c r="I1334" s="11"/>
      <c r="J1334" s="11"/>
      <c r="K1334" s="11"/>
      <c r="L1334" s="11"/>
      <c r="M1334" s="8"/>
      <c r="N1334" s="1" t="s">
        <v>110</v>
      </c>
      <c r="O1334" s="1" t="s">
        <v>52</v>
      </c>
      <c r="P1334" s="1" t="s">
        <v>52</v>
      </c>
      <c r="Q1334" s="1" t="s">
        <v>727</v>
      </c>
      <c r="R1334" s="1" t="s">
        <v>63</v>
      </c>
      <c r="S1334" s="1" t="s">
        <v>63</v>
      </c>
      <c r="T1334" s="1" t="s">
        <v>62</v>
      </c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1" t="s">
        <v>52</v>
      </c>
      <c r="AS1334" s="1" t="s">
        <v>52</v>
      </c>
      <c r="AT1334" s="2"/>
      <c r="AU1334" s="1" t="s">
        <v>733</v>
      </c>
      <c r="AV1334" s="2">
        <v>1373</v>
      </c>
    </row>
    <row r="1335" spans="1:48" ht="27.95" customHeight="1" x14ac:dyDescent="0.3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</row>
    <row r="1336" spans="1:48" ht="27.95" customHeight="1" x14ac:dyDescent="0.3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</row>
    <row r="1337" spans="1:48" ht="27.95" customHeight="1" x14ac:dyDescent="0.3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</row>
    <row r="1338" spans="1:48" ht="27.95" customHeight="1" x14ac:dyDescent="0.3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</row>
    <row r="1339" spans="1:48" ht="27.95" customHeight="1" x14ac:dyDescent="0.3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</row>
    <row r="1340" spans="1:48" ht="27.95" customHeight="1" x14ac:dyDescent="0.3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</row>
    <row r="1341" spans="1:48" ht="27.95" customHeight="1" x14ac:dyDescent="0.3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</row>
    <row r="1342" spans="1:48" ht="27.95" customHeight="1" x14ac:dyDescent="0.3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</row>
    <row r="1343" spans="1:48" ht="27.95" customHeight="1" x14ac:dyDescent="0.3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</row>
    <row r="1344" spans="1:48" ht="27.95" customHeight="1" x14ac:dyDescent="0.3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</row>
    <row r="1345" spans="1:48" ht="27.95" customHeight="1" x14ac:dyDescent="0.3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</row>
    <row r="1346" spans="1:48" ht="27.95" customHeight="1" x14ac:dyDescent="0.3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</row>
    <row r="1347" spans="1:48" ht="27.95" customHeight="1" x14ac:dyDescent="0.3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</row>
    <row r="1348" spans="1:48" ht="27.95" customHeight="1" x14ac:dyDescent="0.3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</row>
    <row r="1349" spans="1:48" ht="27.95" customHeight="1" x14ac:dyDescent="0.3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</row>
    <row r="1350" spans="1:48" ht="27.95" customHeight="1" x14ac:dyDescent="0.3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</row>
    <row r="1351" spans="1:48" ht="27.95" customHeight="1" x14ac:dyDescent="0.3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</row>
    <row r="1352" spans="1:48" ht="27.95" customHeight="1" x14ac:dyDescent="0.3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</row>
    <row r="1353" spans="1:48" ht="27.95" customHeight="1" x14ac:dyDescent="0.3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</row>
    <row r="1354" spans="1:48" ht="27.95" customHeight="1" x14ac:dyDescent="0.3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</row>
    <row r="1355" spans="1:48" ht="27.95" customHeight="1" x14ac:dyDescent="0.3">
      <c r="A1355" s="8" t="s">
        <v>89</v>
      </c>
      <c r="B1355" s="9"/>
      <c r="C1355" s="9"/>
      <c r="D1355" s="9"/>
      <c r="E1355" s="9"/>
      <c r="F1355" s="11"/>
      <c r="G1355" s="9"/>
      <c r="H1355" s="11"/>
      <c r="I1355" s="9"/>
      <c r="J1355" s="11"/>
      <c r="K1355" s="9"/>
      <c r="L1355" s="11"/>
      <c r="M1355" s="9"/>
      <c r="N1355" t="s">
        <v>90</v>
      </c>
    </row>
    <row r="1356" spans="1:48" ht="27.95" customHeight="1" x14ac:dyDescent="0.3">
      <c r="A1356" s="8" t="s">
        <v>734</v>
      </c>
      <c r="B1356" s="8" t="s">
        <v>52</v>
      </c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2"/>
      <c r="O1356" s="2"/>
      <c r="P1356" s="2"/>
      <c r="Q1356" s="1" t="s">
        <v>735</v>
      </c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</row>
    <row r="1357" spans="1:48" ht="27.95" customHeight="1" x14ac:dyDescent="0.3">
      <c r="A1357" s="8" t="s">
        <v>115</v>
      </c>
      <c r="B1357" s="8" t="s">
        <v>180</v>
      </c>
      <c r="C1357" s="8" t="s">
        <v>109</v>
      </c>
      <c r="D1357" s="9">
        <v>0.17199999999999999</v>
      </c>
      <c r="E1357" s="11"/>
      <c r="F1357" s="11"/>
      <c r="G1357" s="11"/>
      <c r="H1357" s="11"/>
      <c r="I1357" s="11"/>
      <c r="J1357" s="11"/>
      <c r="K1357" s="11"/>
      <c r="L1357" s="11"/>
      <c r="M1357" s="8"/>
      <c r="N1357" s="1" t="s">
        <v>181</v>
      </c>
      <c r="O1357" s="1" t="s">
        <v>52</v>
      </c>
      <c r="P1357" s="1" t="s">
        <v>52</v>
      </c>
      <c r="Q1357" s="1" t="s">
        <v>735</v>
      </c>
      <c r="R1357" s="1" t="s">
        <v>63</v>
      </c>
      <c r="S1357" s="1" t="s">
        <v>63</v>
      </c>
      <c r="T1357" s="1" t="s">
        <v>62</v>
      </c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1" t="s">
        <v>52</v>
      </c>
      <c r="AS1357" s="1" t="s">
        <v>52</v>
      </c>
      <c r="AT1357" s="2"/>
      <c r="AU1357" s="1" t="s">
        <v>736</v>
      </c>
      <c r="AV1357" s="2">
        <v>373</v>
      </c>
    </row>
    <row r="1358" spans="1:48" ht="27.95" customHeight="1" x14ac:dyDescent="0.3">
      <c r="A1358" s="8" t="s">
        <v>115</v>
      </c>
      <c r="B1358" s="8" t="s">
        <v>183</v>
      </c>
      <c r="C1358" s="8" t="s">
        <v>109</v>
      </c>
      <c r="D1358" s="9">
        <v>0.04</v>
      </c>
      <c r="E1358" s="11"/>
      <c r="F1358" s="11"/>
      <c r="G1358" s="11"/>
      <c r="H1358" s="11"/>
      <c r="I1358" s="11"/>
      <c r="J1358" s="11"/>
      <c r="K1358" s="11"/>
      <c r="L1358" s="11"/>
      <c r="M1358" s="8"/>
      <c r="N1358" s="1" t="s">
        <v>184</v>
      </c>
      <c r="O1358" s="1" t="s">
        <v>52</v>
      </c>
      <c r="P1358" s="1" t="s">
        <v>52</v>
      </c>
      <c r="Q1358" s="1" t="s">
        <v>735</v>
      </c>
      <c r="R1358" s="1" t="s">
        <v>63</v>
      </c>
      <c r="S1358" s="1" t="s">
        <v>63</v>
      </c>
      <c r="T1358" s="1" t="s">
        <v>62</v>
      </c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1" t="s">
        <v>52</v>
      </c>
      <c r="AS1358" s="1" t="s">
        <v>52</v>
      </c>
      <c r="AT1358" s="2"/>
      <c r="AU1358" s="1" t="s">
        <v>737</v>
      </c>
      <c r="AV1358" s="2">
        <v>374</v>
      </c>
    </row>
    <row r="1359" spans="1:48" ht="27.95" customHeight="1" x14ac:dyDescent="0.3">
      <c r="A1359" s="8" t="s">
        <v>119</v>
      </c>
      <c r="B1359" s="8" t="s">
        <v>120</v>
      </c>
      <c r="C1359" s="8" t="s">
        <v>109</v>
      </c>
      <c r="D1359" s="9">
        <v>0.21199999999999999</v>
      </c>
      <c r="E1359" s="11"/>
      <c r="F1359" s="11"/>
      <c r="G1359" s="11"/>
      <c r="H1359" s="11"/>
      <c r="I1359" s="11"/>
      <c r="J1359" s="11"/>
      <c r="K1359" s="11"/>
      <c r="L1359" s="11"/>
      <c r="M1359" s="8"/>
      <c r="N1359" s="1" t="s">
        <v>121</v>
      </c>
      <c r="O1359" s="1" t="s">
        <v>52</v>
      </c>
      <c r="P1359" s="1" t="s">
        <v>52</v>
      </c>
      <c r="Q1359" s="1" t="s">
        <v>735</v>
      </c>
      <c r="R1359" s="1" t="s">
        <v>63</v>
      </c>
      <c r="S1359" s="1" t="s">
        <v>63</v>
      </c>
      <c r="T1359" s="1" t="s">
        <v>62</v>
      </c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1" t="s">
        <v>52</v>
      </c>
      <c r="AS1359" s="1" t="s">
        <v>52</v>
      </c>
      <c r="AT1359" s="2"/>
      <c r="AU1359" s="1" t="s">
        <v>738</v>
      </c>
      <c r="AV1359" s="2">
        <v>1374</v>
      </c>
    </row>
    <row r="1360" spans="1:48" ht="27.95" customHeight="1" x14ac:dyDescent="0.3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</row>
    <row r="1361" spans="1:13" ht="27.95" customHeight="1" x14ac:dyDescent="0.3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</row>
    <row r="1362" spans="1:13" ht="27.95" customHeight="1" x14ac:dyDescent="0.3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</row>
    <row r="1363" spans="1:13" ht="27.95" customHeight="1" x14ac:dyDescent="0.3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</row>
    <row r="1364" spans="1:13" ht="27.95" customHeight="1" x14ac:dyDescent="0.3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</row>
    <row r="1365" spans="1:13" ht="27.95" customHeight="1" x14ac:dyDescent="0.3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</row>
    <row r="1366" spans="1:13" ht="27.95" customHeight="1" x14ac:dyDescent="0.3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</row>
    <row r="1367" spans="1:13" ht="27.95" customHeight="1" x14ac:dyDescent="0.3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</row>
    <row r="1368" spans="1:13" ht="27.95" customHeight="1" x14ac:dyDescent="0.3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</row>
    <row r="1369" spans="1:13" ht="27.95" customHeight="1" x14ac:dyDescent="0.3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</row>
    <row r="1370" spans="1:13" ht="27.95" customHeight="1" x14ac:dyDescent="0.3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</row>
    <row r="1371" spans="1:13" ht="27.95" customHeight="1" x14ac:dyDescent="0.3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</row>
    <row r="1372" spans="1:13" ht="27.95" customHeight="1" x14ac:dyDescent="0.3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</row>
    <row r="1373" spans="1:13" ht="27.95" customHeight="1" x14ac:dyDescent="0.3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</row>
    <row r="1374" spans="1:13" ht="27.95" customHeight="1" x14ac:dyDescent="0.3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</row>
    <row r="1375" spans="1:13" ht="27.95" customHeight="1" x14ac:dyDescent="0.3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</row>
    <row r="1376" spans="1:13" ht="27.95" customHeight="1" x14ac:dyDescent="0.3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</row>
    <row r="1377" spans="1:48" ht="27.95" customHeight="1" x14ac:dyDescent="0.3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</row>
    <row r="1378" spans="1:48" ht="27.95" customHeight="1" x14ac:dyDescent="0.3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</row>
    <row r="1379" spans="1:48" ht="27.95" customHeight="1" x14ac:dyDescent="0.3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</row>
    <row r="1380" spans="1:48" ht="27.95" customHeight="1" x14ac:dyDescent="0.3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</row>
    <row r="1381" spans="1:48" ht="27.95" customHeight="1" x14ac:dyDescent="0.3">
      <c r="A1381" s="8" t="s">
        <v>89</v>
      </c>
      <c r="B1381" s="9"/>
      <c r="C1381" s="9"/>
      <c r="D1381" s="9"/>
      <c r="E1381" s="9"/>
      <c r="F1381" s="11"/>
      <c r="G1381" s="9"/>
      <c r="H1381" s="11"/>
      <c r="I1381" s="9"/>
      <c r="J1381" s="11"/>
      <c r="K1381" s="9"/>
      <c r="L1381" s="11"/>
      <c r="M1381" s="9"/>
      <c r="N1381" t="s">
        <v>90</v>
      </c>
    </row>
    <row r="1382" spans="1:48" ht="27.95" customHeight="1" x14ac:dyDescent="0.3">
      <c r="A1382" s="8" t="s">
        <v>741</v>
      </c>
      <c r="B1382" s="8" t="s">
        <v>52</v>
      </c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2"/>
      <c r="O1382" s="2"/>
      <c r="P1382" s="2"/>
      <c r="Q1382" s="1" t="s">
        <v>742</v>
      </c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</row>
    <row r="1383" spans="1:48" ht="27.95" customHeight="1" x14ac:dyDescent="0.3">
      <c r="A1383" s="8" t="s">
        <v>58</v>
      </c>
      <c r="B1383" s="8" t="s">
        <v>59</v>
      </c>
      <c r="C1383" s="8" t="s">
        <v>60</v>
      </c>
      <c r="D1383" s="9">
        <v>26</v>
      </c>
      <c r="E1383" s="11"/>
      <c r="F1383" s="11"/>
      <c r="G1383" s="11"/>
      <c r="H1383" s="11"/>
      <c r="I1383" s="11"/>
      <c r="J1383" s="11"/>
      <c r="K1383" s="11"/>
      <c r="L1383" s="11"/>
      <c r="M1383" s="8"/>
      <c r="N1383" s="1" t="s">
        <v>61</v>
      </c>
      <c r="O1383" s="1" t="s">
        <v>52</v>
      </c>
      <c r="P1383" s="1" t="s">
        <v>52</v>
      </c>
      <c r="Q1383" s="1" t="s">
        <v>742</v>
      </c>
      <c r="R1383" s="1" t="s">
        <v>62</v>
      </c>
      <c r="S1383" s="1" t="s">
        <v>63</v>
      </c>
      <c r="T1383" s="1" t="s">
        <v>63</v>
      </c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1" t="s">
        <v>52</v>
      </c>
      <c r="AS1383" s="1" t="s">
        <v>52</v>
      </c>
      <c r="AT1383" s="2"/>
      <c r="AU1383" s="1" t="s">
        <v>743</v>
      </c>
      <c r="AV1383" s="2">
        <v>380</v>
      </c>
    </row>
    <row r="1384" spans="1:48" ht="27.95" customHeight="1" x14ac:dyDescent="0.3">
      <c r="A1384" s="8" t="s">
        <v>65</v>
      </c>
      <c r="B1384" s="8" t="s">
        <v>66</v>
      </c>
      <c r="C1384" s="8" t="s">
        <v>60</v>
      </c>
      <c r="D1384" s="9">
        <v>26</v>
      </c>
      <c r="E1384" s="11"/>
      <c r="F1384" s="11"/>
      <c r="G1384" s="11"/>
      <c r="H1384" s="11"/>
      <c r="I1384" s="11"/>
      <c r="J1384" s="11"/>
      <c r="K1384" s="11"/>
      <c r="L1384" s="11"/>
      <c r="M1384" s="8"/>
      <c r="N1384" s="1" t="s">
        <v>67</v>
      </c>
      <c r="O1384" s="1" t="s">
        <v>52</v>
      </c>
      <c r="P1384" s="1" t="s">
        <v>52</v>
      </c>
      <c r="Q1384" s="1" t="s">
        <v>742</v>
      </c>
      <c r="R1384" s="1" t="s">
        <v>62</v>
      </c>
      <c r="S1384" s="1" t="s">
        <v>63</v>
      </c>
      <c r="T1384" s="1" t="s">
        <v>63</v>
      </c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1" t="s">
        <v>52</v>
      </c>
      <c r="AS1384" s="1" t="s">
        <v>52</v>
      </c>
      <c r="AT1384" s="2"/>
      <c r="AU1384" s="1" t="s">
        <v>744</v>
      </c>
      <c r="AV1384" s="2">
        <v>382</v>
      </c>
    </row>
    <row r="1385" spans="1:48" ht="27.95" customHeight="1" x14ac:dyDescent="0.3">
      <c r="A1385" s="8" t="s">
        <v>69</v>
      </c>
      <c r="B1385" s="8" t="s">
        <v>70</v>
      </c>
      <c r="C1385" s="8" t="s">
        <v>60</v>
      </c>
      <c r="D1385" s="9">
        <v>18</v>
      </c>
      <c r="E1385" s="11"/>
      <c r="F1385" s="11"/>
      <c r="G1385" s="11"/>
      <c r="H1385" s="11"/>
      <c r="I1385" s="11"/>
      <c r="J1385" s="11"/>
      <c r="K1385" s="11"/>
      <c r="L1385" s="11"/>
      <c r="M1385" s="8"/>
      <c r="N1385" s="1" t="s">
        <v>71</v>
      </c>
      <c r="O1385" s="1" t="s">
        <v>52</v>
      </c>
      <c r="P1385" s="1" t="s">
        <v>52</v>
      </c>
      <c r="Q1385" s="1" t="s">
        <v>742</v>
      </c>
      <c r="R1385" s="1" t="s">
        <v>62</v>
      </c>
      <c r="S1385" s="1" t="s">
        <v>63</v>
      </c>
      <c r="T1385" s="1" t="s">
        <v>63</v>
      </c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1" t="s">
        <v>52</v>
      </c>
      <c r="AS1385" s="1" t="s">
        <v>52</v>
      </c>
      <c r="AT1385" s="2"/>
      <c r="AU1385" s="1" t="s">
        <v>745</v>
      </c>
      <c r="AV1385" s="2">
        <v>383</v>
      </c>
    </row>
    <row r="1386" spans="1:48" ht="27.95" customHeight="1" x14ac:dyDescent="0.3">
      <c r="A1386" s="8" t="s">
        <v>73</v>
      </c>
      <c r="B1386" s="8" t="s">
        <v>74</v>
      </c>
      <c r="C1386" s="8" t="s">
        <v>60</v>
      </c>
      <c r="D1386" s="9">
        <v>6</v>
      </c>
      <c r="E1386" s="11"/>
      <c r="F1386" s="11"/>
      <c r="G1386" s="11"/>
      <c r="H1386" s="11"/>
      <c r="I1386" s="11"/>
      <c r="J1386" s="11"/>
      <c r="K1386" s="11"/>
      <c r="L1386" s="11"/>
      <c r="M1386" s="8"/>
      <c r="N1386" s="1" t="s">
        <v>75</v>
      </c>
      <c r="O1386" s="1" t="s">
        <v>52</v>
      </c>
      <c r="P1386" s="1" t="s">
        <v>52</v>
      </c>
      <c r="Q1386" s="1" t="s">
        <v>742</v>
      </c>
      <c r="R1386" s="1" t="s">
        <v>62</v>
      </c>
      <c r="S1386" s="1" t="s">
        <v>63</v>
      </c>
      <c r="T1386" s="1" t="s">
        <v>63</v>
      </c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1" t="s">
        <v>52</v>
      </c>
      <c r="AS1386" s="1" t="s">
        <v>52</v>
      </c>
      <c r="AT1386" s="2"/>
      <c r="AU1386" s="1" t="s">
        <v>746</v>
      </c>
      <c r="AV1386" s="2">
        <v>384</v>
      </c>
    </row>
    <row r="1387" spans="1:48" ht="27.95" customHeight="1" x14ac:dyDescent="0.3">
      <c r="A1387" s="8" t="s">
        <v>77</v>
      </c>
      <c r="B1387" s="8" t="s">
        <v>52</v>
      </c>
      <c r="C1387" s="8" t="s">
        <v>60</v>
      </c>
      <c r="D1387" s="9">
        <v>2</v>
      </c>
      <c r="E1387" s="11"/>
      <c r="F1387" s="11"/>
      <c r="G1387" s="11"/>
      <c r="H1387" s="11"/>
      <c r="I1387" s="11"/>
      <c r="J1387" s="11"/>
      <c r="K1387" s="11"/>
      <c r="L1387" s="11"/>
      <c r="M1387" s="8"/>
      <c r="N1387" s="1" t="s">
        <v>78</v>
      </c>
      <c r="O1387" s="1" t="s">
        <v>52</v>
      </c>
      <c r="P1387" s="1" t="s">
        <v>52</v>
      </c>
      <c r="Q1387" s="1" t="s">
        <v>742</v>
      </c>
      <c r="R1387" s="1" t="s">
        <v>63</v>
      </c>
      <c r="S1387" s="1" t="s">
        <v>63</v>
      </c>
      <c r="T1387" s="1" t="s">
        <v>62</v>
      </c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1" t="s">
        <v>52</v>
      </c>
      <c r="AS1387" s="1" t="s">
        <v>52</v>
      </c>
      <c r="AT1387" s="2"/>
      <c r="AU1387" s="1" t="s">
        <v>747</v>
      </c>
      <c r="AV1387" s="2">
        <v>386</v>
      </c>
    </row>
    <row r="1388" spans="1:48" ht="27.95" customHeight="1" x14ac:dyDescent="0.3">
      <c r="A1388" s="8" t="s">
        <v>80</v>
      </c>
      <c r="B1388" s="8" t="s">
        <v>748</v>
      </c>
      <c r="C1388" s="8" t="s">
        <v>82</v>
      </c>
      <c r="D1388" s="9">
        <v>1</v>
      </c>
      <c r="E1388" s="11"/>
      <c r="F1388" s="11"/>
      <c r="G1388" s="11"/>
      <c r="H1388" s="11"/>
      <c r="I1388" s="11"/>
      <c r="J1388" s="11"/>
      <c r="K1388" s="11"/>
      <c r="L1388" s="11"/>
      <c r="M1388" s="8"/>
      <c r="N1388" s="1" t="s">
        <v>749</v>
      </c>
      <c r="O1388" s="1" t="s">
        <v>52</v>
      </c>
      <c r="P1388" s="1" t="s">
        <v>52</v>
      </c>
      <c r="Q1388" s="1" t="s">
        <v>742</v>
      </c>
      <c r="R1388" s="1" t="s">
        <v>63</v>
      </c>
      <c r="S1388" s="1" t="s">
        <v>63</v>
      </c>
      <c r="T1388" s="1" t="s">
        <v>62</v>
      </c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1" t="s">
        <v>52</v>
      </c>
      <c r="AS1388" s="1" t="s">
        <v>52</v>
      </c>
      <c r="AT1388" s="2"/>
      <c r="AU1388" s="1" t="s">
        <v>750</v>
      </c>
      <c r="AV1388" s="2">
        <v>1465</v>
      </c>
    </row>
    <row r="1389" spans="1:48" ht="27.95" customHeight="1" x14ac:dyDescent="0.3">
      <c r="A1389" s="8" t="s">
        <v>85</v>
      </c>
      <c r="B1389" s="8" t="s">
        <v>86</v>
      </c>
      <c r="C1389" s="8" t="s">
        <v>82</v>
      </c>
      <c r="D1389" s="9">
        <v>1</v>
      </c>
      <c r="E1389" s="11"/>
      <c r="F1389" s="11"/>
      <c r="G1389" s="11"/>
      <c r="H1389" s="11"/>
      <c r="I1389" s="11"/>
      <c r="J1389" s="11"/>
      <c r="K1389" s="11"/>
      <c r="L1389" s="11"/>
      <c r="M1389" s="8"/>
      <c r="N1389" s="1" t="s">
        <v>87</v>
      </c>
      <c r="O1389" s="1" t="s">
        <v>52</v>
      </c>
      <c r="P1389" s="1" t="s">
        <v>52</v>
      </c>
      <c r="Q1389" s="1" t="s">
        <v>742</v>
      </c>
      <c r="R1389" s="1" t="s">
        <v>63</v>
      </c>
      <c r="S1389" s="1" t="s">
        <v>63</v>
      </c>
      <c r="T1389" s="1" t="s">
        <v>62</v>
      </c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1" t="s">
        <v>52</v>
      </c>
      <c r="AS1389" s="1" t="s">
        <v>52</v>
      </c>
      <c r="AT1389" s="2"/>
      <c r="AU1389" s="1" t="s">
        <v>751</v>
      </c>
      <c r="AV1389" s="2">
        <v>1466</v>
      </c>
    </row>
    <row r="1390" spans="1:48" ht="27.95" customHeight="1" x14ac:dyDescent="0.3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</row>
    <row r="1391" spans="1:48" ht="27.95" customHeight="1" x14ac:dyDescent="0.3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</row>
    <row r="1392" spans="1:48" ht="27.95" customHeight="1" x14ac:dyDescent="0.3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</row>
    <row r="1393" spans="1:48" ht="27.95" customHeight="1" x14ac:dyDescent="0.3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</row>
    <row r="1394" spans="1:48" ht="27.95" customHeight="1" x14ac:dyDescent="0.3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</row>
    <row r="1395" spans="1:48" ht="27.95" customHeight="1" x14ac:dyDescent="0.3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</row>
    <row r="1396" spans="1:48" ht="27.95" customHeight="1" x14ac:dyDescent="0.3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</row>
    <row r="1397" spans="1:48" ht="27.95" customHeight="1" x14ac:dyDescent="0.3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</row>
    <row r="1398" spans="1:48" ht="27.95" customHeight="1" x14ac:dyDescent="0.3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</row>
    <row r="1399" spans="1:48" ht="27.95" customHeight="1" x14ac:dyDescent="0.3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</row>
    <row r="1400" spans="1:48" ht="27.95" customHeight="1" x14ac:dyDescent="0.3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</row>
    <row r="1401" spans="1:48" ht="27.95" customHeight="1" x14ac:dyDescent="0.3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</row>
    <row r="1402" spans="1:48" ht="27.95" customHeight="1" x14ac:dyDescent="0.3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</row>
    <row r="1403" spans="1:48" ht="27.95" customHeight="1" x14ac:dyDescent="0.3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</row>
    <row r="1404" spans="1:48" ht="27.95" customHeight="1" x14ac:dyDescent="0.3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</row>
    <row r="1405" spans="1:48" ht="27.95" customHeight="1" x14ac:dyDescent="0.3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</row>
    <row r="1406" spans="1:48" ht="27.95" customHeight="1" x14ac:dyDescent="0.3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</row>
    <row r="1407" spans="1:48" ht="27.95" customHeight="1" x14ac:dyDescent="0.3">
      <c r="A1407" s="8" t="s">
        <v>89</v>
      </c>
      <c r="B1407" s="9"/>
      <c r="C1407" s="9"/>
      <c r="D1407" s="9"/>
      <c r="E1407" s="9"/>
      <c r="F1407" s="11"/>
      <c r="G1407" s="9"/>
      <c r="H1407" s="11"/>
      <c r="I1407" s="9"/>
      <c r="J1407" s="11"/>
      <c r="K1407" s="9"/>
      <c r="L1407" s="11"/>
      <c r="M1407" s="9"/>
      <c r="N1407" t="s">
        <v>90</v>
      </c>
    </row>
    <row r="1408" spans="1:48" ht="27.95" customHeight="1" x14ac:dyDescent="0.3">
      <c r="A1408" s="8" t="s">
        <v>752</v>
      </c>
      <c r="B1408" s="8" t="s">
        <v>52</v>
      </c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2"/>
      <c r="O1408" s="2"/>
      <c r="P1408" s="2"/>
      <c r="Q1408" s="1" t="s">
        <v>753</v>
      </c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</row>
    <row r="1409" spans="1:48" ht="27.95" customHeight="1" x14ac:dyDescent="0.3">
      <c r="A1409" s="8" t="s">
        <v>93</v>
      </c>
      <c r="B1409" s="8" t="s">
        <v>94</v>
      </c>
      <c r="C1409" s="8" t="s">
        <v>60</v>
      </c>
      <c r="D1409" s="9">
        <v>18</v>
      </c>
      <c r="E1409" s="11"/>
      <c r="F1409" s="11"/>
      <c r="G1409" s="11"/>
      <c r="H1409" s="11"/>
      <c r="I1409" s="11"/>
      <c r="J1409" s="11"/>
      <c r="K1409" s="11"/>
      <c r="L1409" s="11"/>
      <c r="M1409" s="8"/>
      <c r="N1409" s="1" t="s">
        <v>95</v>
      </c>
      <c r="O1409" s="1" t="s">
        <v>52</v>
      </c>
      <c r="P1409" s="1" t="s">
        <v>52</v>
      </c>
      <c r="Q1409" s="1" t="s">
        <v>753</v>
      </c>
      <c r="R1409" s="1" t="s">
        <v>62</v>
      </c>
      <c r="S1409" s="1" t="s">
        <v>63</v>
      </c>
      <c r="T1409" s="1" t="s">
        <v>63</v>
      </c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1" t="s">
        <v>52</v>
      </c>
      <c r="AS1409" s="1" t="s">
        <v>52</v>
      </c>
      <c r="AT1409" s="2"/>
      <c r="AU1409" s="1" t="s">
        <v>754</v>
      </c>
      <c r="AV1409" s="2">
        <v>388</v>
      </c>
    </row>
    <row r="1410" spans="1:48" ht="27.95" customHeight="1" x14ac:dyDescent="0.3">
      <c r="A1410" s="8" t="s">
        <v>93</v>
      </c>
      <c r="B1410" s="8" t="s">
        <v>97</v>
      </c>
      <c r="C1410" s="8" t="s">
        <v>60</v>
      </c>
      <c r="D1410" s="9">
        <v>6</v>
      </c>
      <c r="E1410" s="11"/>
      <c r="F1410" s="11"/>
      <c r="G1410" s="11"/>
      <c r="H1410" s="11"/>
      <c r="I1410" s="11"/>
      <c r="J1410" s="11"/>
      <c r="K1410" s="11"/>
      <c r="L1410" s="11"/>
      <c r="M1410" s="8"/>
      <c r="N1410" s="1" t="s">
        <v>98</v>
      </c>
      <c r="O1410" s="1" t="s">
        <v>52</v>
      </c>
      <c r="P1410" s="1" t="s">
        <v>52</v>
      </c>
      <c r="Q1410" s="1" t="s">
        <v>753</v>
      </c>
      <c r="R1410" s="1" t="s">
        <v>62</v>
      </c>
      <c r="S1410" s="1" t="s">
        <v>63</v>
      </c>
      <c r="T1410" s="1" t="s">
        <v>63</v>
      </c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1" t="s">
        <v>52</v>
      </c>
      <c r="AS1410" s="1" t="s">
        <v>52</v>
      </c>
      <c r="AT1410" s="2"/>
      <c r="AU1410" s="1" t="s">
        <v>755</v>
      </c>
      <c r="AV1410" s="2">
        <v>389</v>
      </c>
    </row>
    <row r="1411" spans="1:48" ht="27.95" customHeight="1" x14ac:dyDescent="0.3">
      <c r="A1411" s="8" t="s">
        <v>100</v>
      </c>
      <c r="B1411" s="8" t="s">
        <v>52</v>
      </c>
      <c r="C1411" s="8" t="s">
        <v>60</v>
      </c>
      <c r="D1411" s="9">
        <v>26</v>
      </c>
      <c r="E1411" s="11"/>
      <c r="F1411" s="11"/>
      <c r="G1411" s="11"/>
      <c r="H1411" s="11"/>
      <c r="I1411" s="11"/>
      <c r="J1411" s="11"/>
      <c r="K1411" s="11"/>
      <c r="L1411" s="11"/>
      <c r="M1411" s="8"/>
      <c r="N1411" s="1" t="s">
        <v>101</v>
      </c>
      <c r="O1411" s="1" t="s">
        <v>52</v>
      </c>
      <c r="P1411" s="1" t="s">
        <v>52</v>
      </c>
      <c r="Q1411" s="1" t="s">
        <v>753</v>
      </c>
      <c r="R1411" s="1" t="s">
        <v>62</v>
      </c>
      <c r="S1411" s="1" t="s">
        <v>63</v>
      </c>
      <c r="T1411" s="1" t="s">
        <v>63</v>
      </c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1" t="s">
        <v>52</v>
      </c>
      <c r="AS1411" s="1" t="s">
        <v>52</v>
      </c>
      <c r="AT1411" s="2"/>
      <c r="AU1411" s="1" t="s">
        <v>756</v>
      </c>
      <c r="AV1411" s="2">
        <v>390</v>
      </c>
    </row>
    <row r="1412" spans="1:48" ht="27.95" customHeight="1" x14ac:dyDescent="0.3">
      <c r="A1412" s="8" t="s">
        <v>103</v>
      </c>
      <c r="B1412" s="8" t="s">
        <v>52</v>
      </c>
      <c r="C1412" s="8" t="s">
        <v>104</v>
      </c>
      <c r="D1412" s="9">
        <v>4</v>
      </c>
      <c r="E1412" s="11"/>
      <c r="F1412" s="11"/>
      <c r="G1412" s="11"/>
      <c r="H1412" s="11"/>
      <c r="I1412" s="11"/>
      <c r="J1412" s="11"/>
      <c r="K1412" s="11"/>
      <c r="L1412" s="11"/>
      <c r="M1412" s="8"/>
      <c r="N1412" s="1" t="s">
        <v>105</v>
      </c>
      <c r="O1412" s="1" t="s">
        <v>52</v>
      </c>
      <c r="P1412" s="1" t="s">
        <v>52</v>
      </c>
      <c r="Q1412" s="1" t="s">
        <v>753</v>
      </c>
      <c r="R1412" s="1" t="s">
        <v>62</v>
      </c>
      <c r="S1412" s="1" t="s">
        <v>63</v>
      </c>
      <c r="T1412" s="1" t="s">
        <v>63</v>
      </c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1" t="s">
        <v>52</v>
      </c>
      <c r="AS1412" s="1" t="s">
        <v>52</v>
      </c>
      <c r="AT1412" s="2"/>
      <c r="AU1412" s="1" t="s">
        <v>757</v>
      </c>
      <c r="AV1412" s="2">
        <v>391</v>
      </c>
    </row>
    <row r="1413" spans="1:48" ht="27.95" customHeight="1" x14ac:dyDescent="0.3">
      <c r="A1413" s="8" t="s">
        <v>107</v>
      </c>
      <c r="B1413" s="8" t="s">
        <v>108</v>
      </c>
      <c r="C1413" s="8" t="s">
        <v>109</v>
      </c>
      <c r="D1413" s="9">
        <v>0.17399999999999999</v>
      </c>
      <c r="E1413" s="11"/>
      <c r="F1413" s="11"/>
      <c r="G1413" s="11"/>
      <c r="H1413" s="11"/>
      <c r="I1413" s="11"/>
      <c r="J1413" s="11"/>
      <c r="K1413" s="11"/>
      <c r="L1413" s="11"/>
      <c r="M1413" s="8"/>
      <c r="N1413" s="1" t="s">
        <v>110</v>
      </c>
      <c r="O1413" s="1" t="s">
        <v>52</v>
      </c>
      <c r="P1413" s="1" t="s">
        <v>52</v>
      </c>
      <c r="Q1413" s="1" t="s">
        <v>753</v>
      </c>
      <c r="R1413" s="1" t="s">
        <v>63</v>
      </c>
      <c r="S1413" s="1" t="s">
        <v>63</v>
      </c>
      <c r="T1413" s="1" t="s">
        <v>62</v>
      </c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1" t="s">
        <v>52</v>
      </c>
      <c r="AS1413" s="1" t="s">
        <v>52</v>
      </c>
      <c r="AT1413" s="2"/>
      <c r="AU1413" s="1" t="s">
        <v>758</v>
      </c>
      <c r="AV1413" s="2">
        <v>1375</v>
      </c>
    </row>
    <row r="1414" spans="1:48" ht="27.95" customHeight="1" x14ac:dyDescent="0.3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</row>
    <row r="1415" spans="1:48" ht="27.95" customHeight="1" x14ac:dyDescent="0.3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</row>
    <row r="1416" spans="1:48" ht="27.95" customHeight="1" x14ac:dyDescent="0.3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</row>
    <row r="1417" spans="1:48" ht="27.95" customHeight="1" x14ac:dyDescent="0.3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</row>
    <row r="1418" spans="1:48" ht="27.95" customHeight="1" x14ac:dyDescent="0.3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</row>
    <row r="1419" spans="1:48" ht="27.95" customHeight="1" x14ac:dyDescent="0.3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</row>
    <row r="1420" spans="1:48" ht="27.95" customHeight="1" x14ac:dyDescent="0.3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</row>
    <row r="1421" spans="1:48" ht="27.95" customHeight="1" x14ac:dyDescent="0.3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</row>
    <row r="1422" spans="1:48" ht="27.95" customHeight="1" x14ac:dyDescent="0.3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</row>
    <row r="1423" spans="1:48" ht="27.95" customHeight="1" x14ac:dyDescent="0.3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</row>
    <row r="1424" spans="1:48" ht="27.95" customHeight="1" x14ac:dyDescent="0.3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</row>
    <row r="1425" spans="1:48" ht="27.95" customHeight="1" x14ac:dyDescent="0.3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</row>
    <row r="1426" spans="1:48" ht="27.95" customHeight="1" x14ac:dyDescent="0.3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</row>
    <row r="1427" spans="1:48" ht="27.95" customHeight="1" x14ac:dyDescent="0.3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</row>
    <row r="1428" spans="1:48" ht="27.95" customHeight="1" x14ac:dyDescent="0.3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</row>
    <row r="1429" spans="1:48" ht="27.95" customHeight="1" x14ac:dyDescent="0.3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</row>
    <row r="1430" spans="1:48" ht="27.95" customHeight="1" x14ac:dyDescent="0.3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</row>
    <row r="1431" spans="1:48" ht="27.95" customHeight="1" x14ac:dyDescent="0.3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</row>
    <row r="1432" spans="1:48" ht="27.95" customHeight="1" x14ac:dyDescent="0.3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</row>
    <row r="1433" spans="1:48" ht="27.95" customHeight="1" x14ac:dyDescent="0.3">
      <c r="A1433" s="8" t="s">
        <v>89</v>
      </c>
      <c r="B1433" s="9"/>
      <c r="C1433" s="9"/>
      <c r="D1433" s="9"/>
      <c r="E1433" s="9"/>
      <c r="F1433" s="11"/>
      <c r="G1433" s="9"/>
      <c r="H1433" s="11"/>
      <c r="I1433" s="9"/>
      <c r="J1433" s="11"/>
      <c r="K1433" s="9"/>
      <c r="L1433" s="11"/>
      <c r="M1433" s="9"/>
      <c r="N1433" t="s">
        <v>90</v>
      </c>
    </row>
    <row r="1434" spans="1:48" ht="27.95" customHeight="1" x14ac:dyDescent="0.3">
      <c r="A1434" s="8" t="s">
        <v>759</v>
      </c>
      <c r="B1434" s="8" t="s">
        <v>52</v>
      </c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2"/>
      <c r="O1434" s="2"/>
      <c r="P1434" s="2"/>
      <c r="Q1434" s="1" t="s">
        <v>760</v>
      </c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</row>
    <row r="1435" spans="1:48" ht="27.95" customHeight="1" x14ac:dyDescent="0.3">
      <c r="A1435" s="8" t="s">
        <v>115</v>
      </c>
      <c r="B1435" s="8" t="s">
        <v>116</v>
      </c>
      <c r="C1435" s="8" t="s">
        <v>109</v>
      </c>
      <c r="D1435" s="9">
        <v>0.17399999999999999</v>
      </c>
      <c r="E1435" s="11"/>
      <c r="F1435" s="11"/>
      <c r="G1435" s="11"/>
      <c r="H1435" s="11"/>
      <c r="I1435" s="11"/>
      <c r="J1435" s="11"/>
      <c r="K1435" s="11"/>
      <c r="L1435" s="11"/>
      <c r="M1435" s="8"/>
      <c r="N1435" s="1" t="s">
        <v>117</v>
      </c>
      <c r="O1435" s="1" t="s">
        <v>52</v>
      </c>
      <c r="P1435" s="1" t="s">
        <v>52</v>
      </c>
      <c r="Q1435" s="1" t="s">
        <v>760</v>
      </c>
      <c r="R1435" s="1" t="s">
        <v>63</v>
      </c>
      <c r="S1435" s="1" t="s">
        <v>63</v>
      </c>
      <c r="T1435" s="1" t="s">
        <v>62</v>
      </c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1" t="s">
        <v>52</v>
      </c>
      <c r="AS1435" s="1" t="s">
        <v>52</v>
      </c>
      <c r="AT1435" s="2"/>
      <c r="AU1435" s="1" t="s">
        <v>761</v>
      </c>
      <c r="AV1435" s="2">
        <v>393</v>
      </c>
    </row>
    <row r="1436" spans="1:48" ht="27.95" customHeight="1" x14ac:dyDescent="0.3">
      <c r="A1436" s="8" t="s">
        <v>119</v>
      </c>
      <c r="B1436" s="8" t="s">
        <v>120</v>
      </c>
      <c r="C1436" s="8" t="s">
        <v>109</v>
      </c>
      <c r="D1436" s="9">
        <v>0.38600000000000001</v>
      </c>
      <c r="E1436" s="11"/>
      <c r="F1436" s="11"/>
      <c r="G1436" s="11"/>
      <c r="H1436" s="11"/>
      <c r="I1436" s="11"/>
      <c r="J1436" s="11"/>
      <c r="K1436" s="11"/>
      <c r="L1436" s="11"/>
      <c r="M1436" s="8"/>
      <c r="N1436" s="1" t="s">
        <v>121</v>
      </c>
      <c r="O1436" s="1" t="s">
        <v>52</v>
      </c>
      <c r="P1436" s="1" t="s">
        <v>52</v>
      </c>
      <c r="Q1436" s="1" t="s">
        <v>760</v>
      </c>
      <c r="R1436" s="1" t="s">
        <v>63</v>
      </c>
      <c r="S1436" s="1" t="s">
        <v>63</v>
      </c>
      <c r="T1436" s="1" t="s">
        <v>62</v>
      </c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1" t="s">
        <v>52</v>
      </c>
      <c r="AS1436" s="1" t="s">
        <v>52</v>
      </c>
      <c r="AT1436" s="2"/>
      <c r="AU1436" s="1" t="s">
        <v>762</v>
      </c>
      <c r="AV1436" s="2">
        <v>1376</v>
      </c>
    </row>
    <row r="1437" spans="1:48" ht="27.95" customHeight="1" x14ac:dyDescent="0.3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</row>
    <row r="1438" spans="1:48" ht="27.95" customHeight="1" x14ac:dyDescent="0.3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</row>
    <row r="1439" spans="1:48" ht="27.95" customHeight="1" x14ac:dyDescent="0.3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</row>
    <row r="1440" spans="1:48" ht="27.95" customHeight="1" x14ac:dyDescent="0.3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</row>
    <row r="1441" spans="1:13" ht="27.95" customHeight="1" x14ac:dyDescent="0.3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</row>
    <row r="1442" spans="1:13" ht="27.95" customHeight="1" x14ac:dyDescent="0.3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</row>
    <row r="1443" spans="1:13" ht="27.95" customHeight="1" x14ac:dyDescent="0.3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</row>
    <row r="1444" spans="1:13" ht="27.95" customHeight="1" x14ac:dyDescent="0.3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</row>
    <row r="1445" spans="1:13" ht="27.95" customHeight="1" x14ac:dyDescent="0.3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</row>
    <row r="1446" spans="1:13" ht="27.95" customHeight="1" x14ac:dyDescent="0.3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</row>
    <row r="1447" spans="1:13" ht="27.95" customHeight="1" x14ac:dyDescent="0.3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</row>
    <row r="1448" spans="1:13" ht="27.95" customHeight="1" x14ac:dyDescent="0.3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</row>
    <row r="1449" spans="1:13" ht="27.95" customHeight="1" x14ac:dyDescent="0.3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</row>
    <row r="1450" spans="1:13" ht="27.95" customHeight="1" x14ac:dyDescent="0.3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</row>
    <row r="1451" spans="1:13" ht="27.95" customHeight="1" x14ac:dyDescent="0.3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</row>
    <row r="1452" spans="1:13" ht="27.95" customHeight="1" x14ac:dyDescent="0.3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</row>
    <row r="1453" spans="1:13" ht="27.95" customHeight="1" x14ac:dyDescent="0.3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</row>
    <row r="1454" spans="1:13" ht="27.95" customHeight="1" x14ac:dyDescent="0.3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</row>
    <row r="1455" spans="1:13" ht="27.95" customHeight="1" x14ac:dyDescent="0.3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</row>
    <row r="1456" spans="1:13" ht="27.95" customHeight="1" x14ac:dyDescent="0.3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</row>
    <row r="1457" spans="1:48" ht="27.95" customHeight="1" x14ac:dyDescent="0.3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</row>
    <row r="1458" spans="1:48" ht="27.95" customHeight="1" x14ac:dyDescent="0.3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</row>
    <row r="1459" spans="1:48" ht="27.95" customHeight="1" x14ac:dyDescent="0.3">
      <c r="A1459" s="8" t="s">
        <v>89</v>
      </c>
      <c r="B1459" s="9"/>
      <c r="C1459" s="9"/>
      <c r="D1459" s="9"/>
      <c r="E1459" s="9"/>
      <c r="F1459" s="11"/>
      <c r="G1459" s="9"/>
      <c r="H1459" s="11"/>
      <c r="I1459" s="9"/>
      <c r="J1459" s="11"/>
      <c r="K1459" s="9"/>
      <c r="L1459" s="11"/>
      <c r="M1459" s="9"/>
      <c r="N1459" t="s">
        <v>90</v>
      </c>
    </row>
    <row r="1460" spans="1:48" ht="27.95" customHeight="1" x14ac:dyDescent="0.3">
      <c r="A1460" s="8" t="s">
        <v>765</v>
      </c>
      <c r="B1460" s="8" t="s">
        <v>52</v>
      </c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2"/>
      <c r="O1460" s="2"/>
      <c r="P1460" s="2"/>
      <c r="Q1460" s="1" t="s">
        <v>766</v>
      </c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</row>
    <row r="1461" spans="1:48" ht="27.95" customHeight="1" x14ac:dyDescent="0.3">
      <c r="A1461" s="8" t="s">
        <v>58</v>
      </c>
      <c r="B1461" s="8" t="s">
        <v>59</v>
      </c>
      <c r="C1461" s="8" t="s">
        <v>60</v>
      </c>
      <c r="D1461" s="9">
        <v>34</v>
      </c>
      <c r="E1461" s="11"/>
      <c r="F1461" s="11"/>
      <c r="G1461" s="11"/>
      <c r="H1461" s="11"/>
      <c r="I1461" s="11"/>
      <c r="J1461" s="11"/>
      <c r="K1461" s="11"/>
      <c r="L1461" s="11"/>
      <c r="M1461" s="8"/>
      <c r="N1461" s="1" t="s">
        <v>61</v>
      </c>
      <c r="O1461" s="1" t="s">
        <v>52</v>
      </c>
      <c r="P1461" s="1" t="s">
        <v>52</v>
      </c>
      <c r="Q1461" s="1" t="s">
        <v>766</v>
      </c>
      <c r="R1461" s="1" t="s">
        <v>62</v>
      </c>
      <c r="S1461" s="1" t="s">
        <v>63</v>
      </c>
      <c r="T1461" s="1" t="s">
        <v>63</v>
      </c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1" t="s">
        <v>52</v>
      </c>
      <c r="AS1461" s="1" t="s">
        <v>52</v>
      </c>
      <c r="AT1461" s="2"/>
      <c r="AU1461" s="1" t="s">
        <v>767</v>
      </c>
      <c r="AV1461" s="2">
        <v>397</v>
      </c>
    </row>
    <row r="1462" spans="1:48" ht="27.95" customHeight="1" x14ac:dyDescent="0.3">
      <c r="A1462" s="8" t="s">
        <v>65</v>
      </c>
      <c r="B1462" s="8" t="s">
        <v>66</v>
      </c>
      <c r="C1462" s="8" t="s">
        <v>60</v>
      </c>
      <c r="D1462" s="9">
        <v>20</v>
      </c>
      <c r="E1462" s="11"/>
      <c r="F1462" s="11"/>
      <c r="G1462" s="11"/>
      <c r="H1462" s="11"/>
      <c r="I1462" s="11"/>
      <c r="J1462" s="11"/>
      <c r="K1462" s="11"/>
      <c r="L1462" s="11"/>
      <c r="M1462" s="8"/>
      <c r="N1462" s="1" t="s">
        <v>67</v>
      </c>
      <c r="O1462" s="1" t="s">
        <v>52</v>
      </c>
      <c r="P1462" s="1" t="s">
        <v>52</v>
      </c>
      <c r="Q1462" s="1" t="s">
        <v>766</v>
      </c>
      <c r="R1462" s="1" t="s">
        <v>62</v>
      </c>
      <c r="S1462" s="1" t="s">
        <v>63</v>
      </c>
      <c r="T1462" s="1" t="s">
        <v>63</v>
      </c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1" t="s">
        <v>52</v>
      </c>
      <c r="AS1462" s="1" t="s">
        <v>52</v>
      </c>
      <c r="AT1462" s="2"/>
      <c r="AU1462" s="1" t="s">
        <v>768</v>
      </c>
      <c r="AV1462" s="2">
        <v>399</v>
      </c>
    </row>
    <row r="1463" spans="1:48" ht="27.95" customHeight="1" x14ac:dyDescent="0.3">
      <c r="A1463" s="8" t="s">
        <v>69</v>
      </c>
      <c r="B1463" s="8" t="s">
        <v>70</v>
      </c>
      <c r="C1463" s="8" t="s">
        <v>60</v>
      </c>
      <c r="D1463" s="9">
        <v>72</v>
      </c>
      <c r="E1463" s="11"/>
      <c r="F1463" s="11"/>
      <c r="G1463" s="11"/>
      <c r="H1463" s="11"/>
      <c r="I1463" s="11"/>
      <c r="J1463" s="11"/>
      <c r="K1463" s="11"/>
      <c r="L1463" s="11"/>
      <c r="M1463" s="8"/>
      <c r="N1463" s="1" t="s">
        <v>71</v>
      </c>
      <c r="O1463" s="1" t="s">
        <v>52</v>
      </c>
      <c r="P1463" s="1" t="s">
        <v>52</v>
      </c>
      <c r="Q1463" s="1" t="s">
        <v>766</v>
      </c>
      <c r="R1463" s="1" t="s">
        <v>62</v>
      </c>
      <c r="S1463" s="1" t="s">
        <v>63</v>
      </c>
      <c r="T1463" s="1" t="s">
        <v>63</v>
      </c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1" t="s">
        <v>52</v>
      </c>
      <c r="AS1463" s="1" t="s">
        <v>52</v>
      </c>
      <c r="AT1463" s="2"/>
      <c r="AU1463" s="1" t="s">
        <v>769</v>
      </c>
      <c r="AV1463" s="2">
        <v>400</v>
      </c>
    </row>
    <row r="1464" spans="1:48" ht="27.95" customHeight="1" x14ac:dyDescent="0.3">
      <c r="A1464" s="8" t="s">
        <v>73</v>
      </c>
      <c r="B1464" s="8" t="s">
        <v>74</v>
      </c>
      <c r="C1464" s="8" t="s">
        <v>60</v>
      </c>
      <c r="D1464" s="9">
        <v>36</v>
      </c>
      <c r="E1464" s="11"/>
      <c r="F1464" s="11"/>
      <c r="G1464" s="11"/>
      <c r="H1464" s="11"/>
      <c r="I1464" s="11"/>
      <c r="J1464" s="11"/>
      <c r="K1464" s="11"/>
      <c r="L1464" s="11"/>
      <c r="M1464" s="8"/>
      <c r="N1464" s="1" t="s">
        <v>75</v>
      </c>
      <c r="O1464" s="1" t="s">
        <v>52</v>
      </c>
      <c r="P1464" s="1" t="s">
        <v>52</v>
      </c>
      <c r="Q1464" s="1" t="s">
        <v>766</v>
      </c>
      <c r="R1464" s="1" t="s">
        <v>62</v>
      </c>
      <c r="S1464" s="1" t="s">
        <v>63</v>
      </c>
      <c r="T1464" s="1" t="s">
        <v>63</v>
      </c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1" t="s">
        <v>52</v>
      </c>
      <c r="AS1464" s="1" t="s">
        <v>52</v>
      </c>
      <c r="AT1464" s="2"/>
      <c r="AU1464" s="1" t="s">
        <v>770</v>
      </c>
      <c r="AV1464" s="2">
        <v>401</v>
      </c>
    </row>
    <row r="1465" spans="1:48" ht="27.95" customHeight="1" x14ac:dyDescent="0.3">
      <c r="A1465" s="8" t="s">
        <v>572</v>
      </c>
      <c r="B1465" s="8" t="s">
        <v>771</v>
      </c>
      <c r="C1465" s="8" t="s">
        <v>60</v>
      </c>
      <c r="D1465" s="9">
        <v>7</v>
      </c>
      <c r="E1465" s="11"/>
      <c r="F1465" s="11"/>
      <c r="G1465" s="11"/>
      <c r="H1465" s="11"/>
      <c r="I1465" s="11"/>
      <c r="J1465" s="11"/>
      <c r="K1465" s="11"/>
      <c r="L1465" s="11"/>
      <c r="M1465" s="8"/>
      <c r="N1465" s="1" t="s">
        <v>772</v>
      </c>
      <c r="O1465" s="1" t="s">
        <v>52</v>
      </c>
      <c r="P1465" s="1" t="s">
        <v>52</v>
      </c>
      <c r="Q1465" s="1" t="s">
        <v>766</v>
      </c>
      <c r="R1465" s="1" t="s">
        <v>62</v>
      </c>
      <c r="S1465" s="1" t="s">
        <v>63</v>
      </c>
      <c r="T1465" s="1" t="s">
        <v>63</v>
      </c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1" t="s">
        <v>52</v>
      </c>
      <c r="AS1465" s="1" t="s">
        <v>52</v>
      </c>
      <c r="AT1465" s="2"/>
      <c r="AU1465" s="1" t="s">
        <v>773</v>
      </c>
      <c r="AV1465" s="2">
        <v>402</v>
      </c>
    </row>
    <row r="1466" spans="1:48" ht="27.95" customHeight="1" x14ac:dyDescent="0.3">
      <c r="A1466" s="8" t="s">
        <v>774</v>
      </c>
      <c r="B1466" s="8" t="s">
        <v>775</v>
      </c>
      <c r="C1466" s="8" t="s">
        <v>60</v>
      </c>
      <c r="D1466" s="9">
        <v>7</v>
      </c>
      <c r="E1466" s="11"/>
      <c r="F1466" s="11"/>
      <c r="G1466" s="11"/>
      <c r="H1466" s="11"/>
      <c r="I1466" s="11"/>
      <c r="J1466" s="11"/>
      <c r="K1466" s="11"/>
      <c r="L1466" s="11"/>
      <c r="M1466" s="8"/>
      <c r="N1466" s="1" t="s">
        <v>776</v>
      </c>
      <c r="O1466" s="1" t="s">
        <v>52</v>
      </c>
      <c r="P1466" s="1" t="s">
        <v>52</v>
      </c>
      <c r="Q1466" s="1" t="s">
        <v>766</v>
      </c>
      <c r="R1466" s="1" t="s">
        <v>62</v>
      </c>
      <c r="S1466" s="1" t="s">
        <v>63</v>
      </c>
      <c r="T1466" s="1" t="s">
        <v>63</v>
      </c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1" t="s">
        <v>52</v>
      </c>
      <c r="AS1466" s="1" t="s">
        <v>52</v>
      </c>
      <c r="AT1466" s="2"/>
      <c r="AU1466" s="1" t="s">
        <v>777</v>
      </c>
      <c r="AV1466" s="2">
        <v>403</v>
      </c>
    </row>
    <row r="1467" spans="1:48" ht="27.95" customHeight="1" x14ac:dyDescent="0.3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</row>
    <row r="1468" spans="1:48" ht="27.95" customHeight="1" x14ac:dyDescent="0.3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</row>
    <row r="1469" spans="1:48" ht="27.95" customHeight="1" x14ac:dyDescent="0.3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</row>
    <row r="1470" spans="1:48" ht="27.95" customHeight="1" x14ac:dyDescent="0.3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</row>
    <row r="1471" spans="1:48" ht="27.95" customHeight="1" x14ac:dyDescent="0.3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</row>
    <row r="1472" spans="1:48" ht="27.95" customHeight="1" x14ac:dyDescent="0.3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</row>
    <row r="1473" spans="1:48" ht="27.95" customHeight="1" x14ac:dyDescent="0.3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</row>
    <row r="1474" spans="1:48" ht="27.95" customHeight="1" x14ac:dyDescent="0.3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</row>
    <row r="1475" spans="1:48" ht="27.95" customHeight="1" x14ac:dyDescent="0.3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</row>
    <row r="1476" spans="1:48" ht="27.95" customHeight="1" x14ac:dyDescent="0.3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</row>
    <row r="1477" spans="1:48" ht="27.95" customHeight="1" x14ac:dyDescent="0.3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</row>
    <row r="1478" spans="1:48" ht="27.95" customHeight="1" x14ac:dyDescent="0.3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</row>
    <row r="1479" spans="1:48" ht="27.95" customHeight="1" x14ac:dyDescent="0.3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</row>
    <row r="1480" spans="1:48" ht="27.95" customHeight="1" x14ac:dyDescent="0.3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</row>
    <row r="1481" spans="1:48" ht="27.95" customHeight="1" x14ac:dyDescent="0.3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</row>
    <row r="1482" spans="1:48" ht="27.95" customHeight="1" x14ac:dyDescent="0.3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</row>
    <row r="1483" spans="1:48" ht="27.95" customHeight="1" x14ac:dyDescent="0.3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</row>
    <row r="1484" spans="1:48" ht="27.95" customHeight="1" x14ac:dyDescent="0.3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</row>
    <row r="1485" spans="1:48" ht="27.95" customHeight="1" x14ac:dyDescent="0.3">
      <c r="A1485" s="8" t="s">
        <v>89</v>
      </c>
      <c r="B1485" s="9"/>
      <c r="C1485" s="9"/>
      <c r="D1485" s="9"/>
      <c r="E1485" s="9"/>
      <c r="F1485" s="11"/>
      <c r="G1485" s="9"/>
      <c r="H1485" s="11"/>
      <c r="I1485" s="9"/>
      <c r="J1485" s="11"/>
      <c r="K1485" s="9"/>
      <c r="L1485" s="11"/>
      <c r="M1485" s="9"/>
      <c r="N1485" t="s">
        <v>90</v>
      </c>
    </row>
    <row r="1486" spans="1:48" ht="27.95" customHeight="1" x14ac:dyDescent="0.3">
      <c r="A1486" s="8" t="s">
        <v>778</v>
      </c>
      <c r="B1486" s="8" t="s">
        <v>52</v>
      </c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2"/>
      <c r="O1486" s="2"/>
      <c r="P1486" s="2"/>
      <c r="Q1486" s="1" t="s">
        <v>779</v>
      </c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</row>
    <row r="1487" spans="1:48" ht="27.95" customHeight="1" x14ac:dyDescent="0.3">
      <c r="A1487" s="8" t="s">
        <v>780</v>
      </c>
      <c r="B1487" s="8" t="s">
        <v>781</v>
      </c>
      <c r="C1487" s="8" t="s">
        <v>82</v>
      </c>
      <c r="D1487" s="9">
        <v>1</v>
      </c>
      <c r="E1487" s="11"/>
      <c r="F1487" s="11"/>
      <c r="G1487" s="11"/>
      <c r="H1487" s="11"/>
      <c r="I1487" s="11"/>
      <c r="J1487" s="11"/>
      <c r="K1487" s="11"/>
      <c r="L1487" s="11"/>
      <c r="M1487" s="8"/>
      <c r="N1487" s="1" t="s">
        <v>782</v>
      </c>
      <c r="O1487" s="1" t="s">
        <v>52</v>
      </c>
      <c r="P1487" s="1" t="s">
        <v>52</v>
      </c>
      <c r="Q1487" s="1" t="s">
        <v>779</v>
      </c>
      <c r="R1487" s="1" t="s">
        <v>62</v>
      </c>
      <c r="S1487" s="1" t="s">
        <v>63</v>
      </c>
      <c r="T1487" s="1" t="s">
        <v>63</v>
      </c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1" t="s">
        <v>52</v>
      </c>
      <c r="AS1487" s="1" t="s">
        <v>52</v>
      </c>
      <c r="AT1487" s="2"/>
      <c r="AU1487" s="1" t="s">
        <v>783</v>
      </c>
      <c r="AV1487" s="2">
        <v>411</v>
      </c>
    </row>
    <row r="1488" spans="1:48" ht="27.95" customHeight="1" x14ac:dyDescent="0.3">
      <c r="A1488" s="8" t="s">
        <v>144</v>
      </c>
      <c r="B1488" s="8" t="s">
        <v>52</v>
      </c>
      <c r="C1488" s="8" t="s">
        <v>104</v>
      </c>
      <c r="D1488" s="9">
        <v>3</v>
      </c>
      <c r="E1488" s="11"/>
      <c r="F1488" s="11"/>
      <c r="G1488" s="11"/>
      <c r="H1488" s="11"/>
      <c r="I1488" s="11"/>
      <c r="J1488" s="11"/>
      <c r="K1488" s="11"/>
      <c r="L1488" s="11"/>
      <c r="M1488" s="8"/>
      <c r="N1488" s="1" t="s">
        <v>145</v>
      </c>
      <c r="O1488" s="1" t="s">
        <v>52</v>
      </c>
      <c r="P1488" s="1" t="s">
        <v>52</v>
      </c>
      <c r="Q1488" s="1" t="s">
        <v>779</v>
      </c>
      <c r="R1488" s="1" t="s">
        <v>62</v>
      </c>
      <c r="S1488" s="1" t="s">
        <v>63</v>
      </c>
      <c r="T1488" s="1" t="s">
        <v>63</v>
      </c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1" t="s">
        <v>52</v>
      </c>
      <c r="AS1488" s="1" t="s">
        <v>52</v>
      </c>
      <c r="AT1488" s="2"/>
      <c r="AU1488" s="1" t="s">
        <v>784</v>
      </c>
      <c r="AV1488" s="2">
        <v>407</v>
      </c>
    </row>
    <row r="1489" spans="1:48" ht="27.95" customHeight="1" x14ac:dyDescent="0.3">
      <c r="A1489" s="8" t="s">
        <v>147</v>
      </c>
      <c r="B1489" s="8" t="s">
        <v>52</v>
      </c>
      <c r="C1489" s="8" t="s">
        <v>60</v>
      </c>
      <c r="D1489" s="9">
        <v>0.2</v>
      </c>
      <c r="E1489" s="11"/>
      <c r="F1489" s="11"/>
      <c r="G1489" s="11"/>
      <c r="H1489" s="11"/>
      <c r="I1489" s="11"/>
      <c r="J1489" s="11"/>
      <c r="K1489" s="11"/>
      <c r="L1489" s="11"/>
      <c r="M1489" s="8"/>
      <c r="N1489" s="1" t="s">
        <v>148</v>
      </c>
      <c r="O1489" s="1" t="s">
        <v>52</v>
      </c>
      <c r="P1489" s="1" t="s">
        <v>52</v>
      </c>
      <c r="Q1489" s="1" t="s">
        <v>779</v>
      </c>
      <c r="R1489" s="1" t="s">
        <v>63</v>
      </c>
      <c r="S1489" s="1" t="s">
        <v>63</v>
      </c>
      <c r="T1489" s="1" t="s">
        <v>62</v>
      </c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1" t="s">
        <v>52</v>
      </c>
      <c r="AS1489" s="1" t="s">
        <v>52</v>
      </c>
      <c r="AT1489" s="2"/>
      <c r="AU1489" s="1" t="s">
        <v>785</v>
      </c>
      <c r="AV1489" s="2">
        <v>409</v>
      </c>
    </row>
    <row r="1490" spans="1:48" ht="27.95" customHeight="1" x14ac:dyDescent="0.3">
      <c r="A1490" s="8" t="s">
        <v>150</v>
      </c>
      <c r="B1490" s="8" t="s">
        <v>151</v>
      </c>
      <c r="C1490" s="8" t="s">
        <v>60</v>
      </c>
      <c r="D1490" s="9">
        <v>0.3</v>
      </c>
      <c r="E1490" s="11"/>
      <c r="F1490" s="11"/>
      <c r="G1490" s="11"/>
      <c r="H1490" s="11"/>
      <c r="I1490" s="11"/>
      <c r="J1490" s="11"/>
      <c r="K1490" s="11"/>
      <c r="L1490" s="11"/>
      <c r="M1490" s="8"/>
      <c r="N1490" s="1" t="s">
        <v>152</v>
      </c>
      <c r="O1490" s="1" t="s">
        <v>52</v>
      </c>
      <c r="P1490" s="1" t="s">
        <v>52</v>
      </c>
      <c r="Q1490" s="1" t="s">
        <v>779</v>
      </c>
      <c r="R1490" s="1" t="s">
        <v>63</v>
      </c>
      <c r="S1490" s="1" t="s">
        <v>63</v>
      </c>
      <c r="T1490" s="1" t="s">
        <v>62</v>
      </c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1" t="s">
        <v>52</v>
      </c>
      <c r="AS1490" s="1" t="s">
        <v>52</v>
      </c>
      <c r="AT1490" s="2"/>
      <c r="AU1490" s="1" t="s">
        <v>786</v>
      </c>
      <c r="AV1490" s="2">
        <v>410</v>
      </c>
    </row>
    <row r="1491" spans="1:48" ht="27.95" customHeight="1" x14ac:dyDescent="0.3">
      <c r="A1491" s="8" t="s">
        <v>154</v>
      </c>
      <c r="B1491" s="8" t="s">
        <v>155</v>
      </c>
      <c r="C1491" s="8" t="s">
        <v>60</v>
      </c>
      <c r="D1491" s="9">
        <v>0.3</v>
      </c>
      <c r="E1491" s="11"/>
      <c r="F1491" s="11"/>
      <c r="G1491" s="11"/>
      <c r="H1491" s="11"/>
      <c r="I1491" s="11"/>
      <c r="J1491" s="11"/>
      <c r="K1491" s="11"/>
      <c r="L1491" s="11"/>
      <c r="M1491" s="8"/>
      <c r="N1491" s="1" t="s">
        <v>156</v>
      </c>
      <c r="O1491" s="1" t="s">
        <v>52</v>
      </c>
      <c r="P1491" s="1" t="s">
        <v>52</v>
      </c>
      <c r="Q1491" s="1" t="s">
        <v>779</v>
      </c>
      <c r="R1491" s="1" t="s">
        <v>62</v>
      </c>
      <c r="S1491" s="1" t="s">
        <v>63</v>
      </c>
      <c r="T1491" s="1" t="s">
        <v>63</v>
      </c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1" t="s">
        <v>52</v>
      </c>
      <c r="AS1491" s="1" t="s">
        <v>52</v>
      </c>
      <c r="AT1491" s="2"/>
      <c r="AU1491" s="1" t="s">
        <v>787</v>
      </c>
      <c r="AV1491" s="2">
        <v>412</v>
      </c>
    </row>
    <row r="1492" spans="1:48" ht="27.95" customHeight="1" x14ac:dyDescent="0.3">
      <c r="A1492" s="8" t="s">
        <v>158</v>
      </c>
      <c r="B1492" s="8" t="s">
        <v>159</v>
      </c>
      <c r="C1492" s="8" t="s">
        <v>104</v>
      </c>
      <c r="D1492" s="9">
        <v>3</v>
      </c>
      <c r="E1492" s="11"/>
      <c r="F1492" s="11"/>
      <c r="G1492" s="11"/>
      <c r="H1492" s="11"/>
      <c r="I1492" s="11"/>
      <c r="J1492" s="11"/>
      <c r="K1492" s="11"/>
      <c r="L1492" s="11"/>
      <c r="M1492" s="8"/>
      <c r="N1492" s="1" t="s">
        <v>160</v>
      </c>
      <c r="O1492" s="1" t="s">
        <v>52</v>
      </c>
      <c r="P1492" s="1" t="s">
        <v>52</v>
      </c>
      <c r="Q1492" s="1" t="s">
        <v>779</v>
      </c>
      <c r="R1492" s="1" t="s">
        <v>62</v>
      </c>
      <c r="S1492" s="1" t="s">
        <v>63</v>
      </c>
      <c r="T1492" s="1" t="s">
        <v>63</v>
      </c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1" t="s">
        <v>52</v>
      </c>
      <c r="AS1492" s="1" t="s">
        <v>52</v>
      </c>
      <c r="AT1492" s="2"/>
      <c r="AU1492" s="1" t="s">
        <v>788</v>
      </c>
      <c r="AV1492" s="2">
        <v>413</v>
      </c>
    </row>
    <row r="1493" spans="1:48" ht="27.95" customHeight="1" x14ac:dyDescent="0.3">
      <c r="A1493" s="8" t="s">
        <v>162</v>
      </c>
      <c r="B1493" s="8" t="s">
        <v>163</v>
      </c>
      <c r="C1493" s="8" t="s">
        <v>104</v>
      </c>
      <c r="D1493" s="9">
        <v>3</v>
      </c>
      <c r="E1493" s="11"/>
      <c r="F1493" s="11"/>
      <c r="G1493" s="11"/>
      <c r="H1493" s="11"/>
      <c r="I1493" s="11"/>
      <c r="J1493" s="11"/>
      <c r="K1493" s="11"/>
      <c r="L1493" s="11"/>
      <c r="M1493" s="8"/>
      <c r="N1493" s="1" t="s">
        <v>164</v>
      </c>
      <c r="O1493" s="1" t="s">
        <v>52</v>
      </c>
      <c r="P1493" s="1" t="s">
        <v>52</v>
      </c>
      <c r="Q1493" s="1" t="s">
        <v>779</v>
      </c>
      <c r="R1493" s="1" t="s">
        <v>62</v>
      </c>
      <c r="S1493" s="1" t="s">
        <v>63</v>
      </c>
      <c r="T1493" s="1" t="s">
        <v>63</v>
      </c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1" t="s">
        <v>52</v>
      </c>
      <c r="AS1493" s="1" t="s">
        <v>52</v>
      </c>
      <c r="AT1493" s="2"/>
      <c r="AU1493" s="1" t="s">
        <v>789</v>
      </c>
      <c r="AV1493" s="2">
        <v>405</v>
      </c>
    </row>
    <row r="1494" spans="1:48" ht="27.95" customHeight="1" x14ac:dyDescent="0.3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</row>
    <row r="1495" spans="1:48" ht="27.95" customHeight="1" x14ac:dyDescent="0.3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</row>
    <row r="1496" spans="1:48" ht="27.95" customHeight="1" x14ac:dyDescent="0.3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</row>
    <row r="1497" spans="1:48" ht="27.95" customHeight="1" x14ac:dyDescent="0.3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</row>
    <row r="1498" spans="1:48" ht="27.95" customHeight="1" x14ac:dyDescent="0.3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</row>
    <row r="1499" spans="1:48" ht="27.95" customHeight="1" x14ac:dyDescent="0.3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</row>
    <row r="1500" spans="1:48" ht="27.95" customHeight="1" x14ac:dyDescent="0.3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</row>
    <row r="1501" spans="1:48" ht="27.95" customHeight="1" x14ac:dyDescent="0.3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</row>
    <row r="1502" spans="1:48" ht="27.95" customHeight="1" x14ac:dyDescent="0.3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</row>
    <row r="1503" spans="1:48" ht="27.95" customHeight="1" x14ac:dyDescent="0.3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</row>
    <row r="1504" spans="1:48" ht="27.95" customHeight="1" x14ac:dyDescent="0.3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</row>
    <row r="1505" spans="1:48" ht="27.95" customHeight="1" x14ac:dyDescent="0.3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</row>
    <row r="1506" spans="1:48" ht="27.95" customHeight="1" x14ac:dyDescent="0.3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</row>
    <row r="1507" spans="1:48" ht="27.95" customHeight="1" x14ac:dyDescent="0.3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</row>
    <row r="1508" spans="1:48" ht="27.95" customHeight="1" x14ac:dyDescent="0.3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</row>
    <row r="1509" spans="1:48" ht="27.95" customHeight="1" x14ac:dyDescent="0.3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</row>
    <row r="1510" spans="1:48" ht="27.95" customHeight="1" x14ac:dyDescent="0.3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</row>
    <row r="1511" spans="1:48" ht="27.95" customHeight="1" x14ac:dyDescent="0.3">
      <c r="A1511" s="8" t="s">
        <v>89</v>
      </c>
      <c r="B1511" s="9"/>
      <c r="C1511" s="9"/>
      <c r="D1511" s="9"/>
      <c r="E1511" s="9"/>
      <c r="F1511" s="11"/>
      <c r="G1511" s="9"/>
      <c r="H1511" s="11"/>
      <c r="I1511" s="9"/>
      <c r="J1511" s="11"/>
      <c r="K1511" s="9"/>
      <c r="L1511" s="11"/>
      <c r="M1511" s="9"/>
      <c r="N1511" t="s">
        <v>90</v>
      </c>
    </row>
    <row r="1512" spans="1:48" ht="27.95" customHeight="1" x14ac:dyDescent="0.3">
      <c r="A1512" s="8" t="s">
        <v>790</v>
      </c>
      <c r="B1512" s="8" t="s">
        <v>52</v>
      </c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2"/>
      <c r="O1512" s="2"/>
      <c r="P1512" s="2"/>
      <c r="Q1512" s="1" t="s">
        <v>791</v>
      </c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</row>
    <row r="1513" spans="1:48" ht="27.95" customHeight="1" x14ac:dyDescent="0.3">
      <c r="A1513" s="8" t="s">
        <v>93</v>
      </c>
      <c r="B1513" s="8" t="s">
        <v>94</v>
      </c>
      <c r="C1513" s="8" t="s">
        <v>60</v>
      </c>
      <c r="D1513" s="9">
        <v>72</v>
      </c>
      <c r="E1513" s="11"/>
      <c r="F1513" s="11"/>
      <c r="G1513" s="11"/>
      <c r="H1513" s="11"/>
      <c r="I1513" s="11"/>
      <c r="J1513" s="11"/>
      <c r="K1513" s="11"/>
      <c r="L1513" s="11"/>
      <c r="M1513" s="8"/>
      <c r="N1513" s="1" t="s">
        <v>95</v>
      </c>
      <c r="O1513" s="1" t="s">
        <v>52</v>
      </c>
      <c r="P1513" s="1" t="s">
        <v>52</v>
      </c>
      <c r="Q1513" s="1" t="s">
        <v>791</v>
      </c>
      <c r="R1513" s="1" t="s">
        <v>62</v>
      </c>
      <c r="S1513" s="1" t="s">
        <v>63</v>
      </c>
      <c r="T1513" s="1" t="s">
        <v>63</v>
      </c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1" t="s">
        <v>52</v>
      </c>
      <c r="AS1513" s="1" t="s">
        <v>52</v>
      </c>
      <c r="AT1513" s="2"/>
      <c r="AU1513" s="1" t="s">
        <v>792</v>
      </c>
      <c r="AV1513" s="2">
        <v>415</v>
      </c>
    </row>
    <row r="1514" spans="1:48" ht="27.95" customHeight="1" x14ac:dyDescent="0.3">
      <c r="A1514" s="8" t="s">
        <v>93</v>
      </c>
      <c r="B1514" s="8" t="s">
        <v>97</v>
      </c>
      <c r="C1514" s="8" t="s">
        <v>60</v>
      </c>
      <c r="D1514" s="9">
        <v>36</v>
      </c>
      <c r="E1514" s="11"/>
      <c r="F1514" s="11"/>
      <c r="G1514" s="11"/>
      <c r="H1514" s="11"/>
      <c r="I1514" s="11"/>
      <c r="J1514" s="11"/>
      <c r="K1514" s="11"/>
      <c r="L1514" s="11"/>
      <c r="M1514" s="8"/>
      <c r="N1514" s="1" t="s">
        <v>98</v>
      </c>
      <c r="O1514" s="1" t="s">
        <v>52</v>
      </c>
      <c r="P1514" s="1" t="s">
        <v>52</v>
      </c>
      <c r="Q1514" s="1" t="s">
        <v>791</v>
      </c>
      <c r="R1514" s="1" t="s">
        <v>62</v>
      </c>
      <c r="S1514" s="1" t="s">
        <v>63</v>
      </c>
      <c r="T1514" s="1" t="s">
        <v>63</v>
      </c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1" t="s">
        <v>52</v>
      </c>
      <c r="AS1514" s="1" t="s">
        <v>52</v>
      </c>
      <c r="AT1514" s="2"/>
      <c r="AU1514" s="1" t="s">
        <v>793</v>
      </c>
      <c r="AV1514" s="2">
        <v>416</v>
      </c>
    </row>
    <row r="1515" spans="1:48" ht="27.95" customHeight="1" x14ac:dyDescent="0.3">
      <c r="A1515" s="8" t="s">
        <v>100</v>
      </c>
      <c r="B1515" s="8" t="s">
        <v>52</v>
      </c>
      <c r="C1515" s="8" t="s">
        <v>60</v>
      </c>
      <c r="D1515" s="9">
        <v>20</v>
      </c>
      <c r="E1515" s="11"/>
      <c r="F1515" s="11"/>
      <c r="G1515" s="11"/>
      <c r="H1515" s="11"/>
      <c r="I1515" s="11"/>
      <c r="J1515" s="11"/>
      <c r="K1515" s="11"/>
      <c r="L1515" s="11"/>
      <c r="M1515" s="8"/>
      <c r="N1515" s="1" t="s">
        <v>101</v>
      </c>
      <c r="O1515" s="1" t="s">
        <v>52</v>
      </c>
      <c r="P1515" s="1" t="s">
        <v>52</v>
      </c>
      <c r="Q1515" s="1" t="s">
        <v>791</v>
      </c>
      <c r="R1515" s="1" t="s">
        <v>62</v>
      </c>
      <c r="S1515" s="1" t="s">
        <v>63</v>
      </c>
      <c r="T1515" s="1" t="s">
        <v>63</v>
      </c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1" t="s">
        <v>52</v>
      </c>
      <c r="AS1515" s="1" t="s">
        <v>52</v>
      </c>
      <c r="AT1515" s="2"/>
      <c r="AU1515" s="1" t="s">
        <v>794</v>
      </c>
      <c r="AV1515" s="2">
        <v>417</v>
      </c>
    </row>
    <row r="1516" spans="1:48" ht="27.95" customHeight="1" x14ac:dyDescent="0.3">
      <c r="A1516" s="8" t="s">
        <v>170</v>
      </c>
      <c r="B1516" s="8" t="s">
        <v>52</v>
      </c>
      <c r="C1516" s="8" t="s">
        <v>60</v>
      </c>
      <c r="D1516" s="9">
        <v>0.3</v>
      </c>
      <c r="E1516" s="11"/>
      <c r="F1516" s="11"/>
      <c r="G1516" s="11"/>
      <c r="H1516" s="11"/>
      <c r="I1516" s="11"/>
      <c r="J1516" s="11"/>
      <c r="K1516" s="11"/>
      <c r="L1516" s="11"/>
      <c r="M1516" s="8"/>
      <c r="N1516" s="1" t="s">
        <v>171</v>
      </c>
      <c r="O1516" s="1" t="s">
        <v>52</v>
      </c>
      <c r="P1516" s="1" t="s">
        <v>52</v>
      </c>
      <c r="Q1516" s="1" t="s">
        <v>791</v>
      </c>
      <c r="R1516" s="1" t="s">
        <v>62</v>
      </c>
      <c r="S1516" s="1" t="s">
        <v>63</v>
      </c>
      <c r="T1516" s="1" t="s">
        <v>63</v>
      </c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1" t="s">
        <v>52</v>
      </c>
      <c r="AS1516" s="1" t="s">
        <v>52</v>
      </c>
      <c r="AT1516" s="2"/>
      <c r="AU1516" s="1" t="s">
        <v>795</v>
      </c>
      <c r="AV1516" s="2">
        <v>418</v>
      </c>
    </row>
    <row r="1517" spans="1:48" ht="27.95" customHeight="1" x14ac:dyDescent="0.3">
      <c r="A1517" s="8" t="s">
        <v>173</v>
      </c>
      <c r="B1517" s="8" t="s">
        <v>174</v>
      </c>
      <c r="C1517" s="8" t="s">
        <v>109</v>
      </c>
      <c r="D1517" s="9">
        <v>-4.0000000000000001E-3</v>
      </c>
      <c r="E1517" s="11"/>
      <c r="F1517" s="11"/>
      <c r="G1517" s="11"/>
      <c r="H1517" s="11"/>
      <c r="I1517" s="11"/>
      <c r="J1517" s="11"/>
      <c r="K1517" s="11"/>
      <c r="L1517" s="11"/>
      <c r="M1517" s="8"/>
      <c r="N1517" s="1" t="s">
        <v>175</v>
      </c>
      <c r="O1517" s="1" t="s">
        <v>52</v>
      </c>
      <c r="P1517" s="1" t="s">
        <v>52</v>
      </c>
      <c r="Q1517" s="1" t="s">
        <v>791</v>
      </c>
      <c r="R1517" s="1" t="s">
        <v>63</v>
      </c>
      <c r="S1517" s="1" t="s">
        <v>63</v>
      </c>
      <c r="T1517" s="1" t="s">
        <v>62</v>
      </c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1" t="s">
        <v>52</v>
      </c>
      <c r="AS1517" s="1" t="s">
        <v>52</v>
      </c>
      <c r="AT1517" s="2"/>
      <c r="AU1517" s="1" t="s">
        <v>796</v>
      </c>
      <c r="AV1517" s="2">
        <v>424</v>
      </c>
    </row>
    <row r="1518" spans="1:48" ht="27.95" customHeight="1" x14ac:dyDescent="0.3">
      <c r="A1518" s="8" t="s">
        <v>107</v>
      </c>
      <c r="B1518" s="8" t="s">
        <v>108</v>
      </c>
      <c r="C1518" s="8" t="s">
        <v>109</v>
      </c>
      <c r="D1518" s="9">
        <v>0.06</v>
      </c>
      <c r="E1518" s="11"/>
      <c r="F1518" s="11"/>
      <c r="G1518" s="11"/>
      <c r="H1518" s="11"/>
      <c r="I1518" s="11"/>
      <c r="J1518" s="11"/>
      <c r="K1518" s="11"/>
      <c r="L1518" s="11"/>
      <c r="M1518" s="8"/>
      <c r="N1518" s="1" t="s">
        <v>110</v>
      </c>
      <c r="O1518" s="1" t="s">
        <v>52</v>
      </c>
      <c r="P1518" s="1" t="s">
        <v>52</v>
      </c>
      <c r="Q1518" s="1" t="s">
        <v>791</v>
      </c>
      <c r="R1518" s="1" t="s">
        <v>63</v>
      </c>
      <c r="S1518" s="1" t="s">
        <v>63</v>
      </c>
      <c r="T1518" s="1" t="s">
        <v>62</v>
      </c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1" t="s">
        <v>52</v>
      </c>
      <c r="AS1518" s="1" t="s">
        <v>52</v>
      </c>
      <c r="AT1518" s="2"/>
      <c r="AU1518" s="1" t="s">
        <v>797</v>
      </c>
      <c r="AV1518" s="2">
        <v>1377</v>
      </c>
    </row>
    <row r="1519" spans="1:48" ht="27.95" customHeight="1" x14ac:dyDescent="0.3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</row>
    <row r="1520" spans="1:48" ht="27.95" customHeight="1" x14ac:dyDescent="0.3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</row>
    <row r="1521" spans="1:13" ht="27.95" customHeight="1" x14ac:dyDescent="0.3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</row>
    <row r="1522" spans="1:13" ht="27.95" customHeight="1" x14ac:dyDescent="0.3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</row>
    <row r="1523" spans="1:13" ht="27.95" customHeight="1" x14ac:dyDescent="0.3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</row>
    <row r="1524" spans="1:13" ht="27.95" customHeight="1" x14ac:dyDescent="0.3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</row>
    <row r="1525" spans="1:13" ht="27.95" customHeight="1" x14ac:dyDescent="0.3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</row>
    <row r="1526" spans="1:13" ht="27.95" customHeight="1" x14ac:dyDescent="0.3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</row>
    <row r="1527" spans="1:13" ht="27.95" customHeight="1" x14ac:dyDescent="0.3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</row>
    <row r="1528" spans="1:13" ht="27.95" customHeight="1" x14ac:dyDescent="0.3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</row>
    <row r="1529" spans="1:13" ht="27.95" customHeight="1" x14ac:dyDescent="0.3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</row>
    <row r="1530" spans="1:13" ht="27.95" customHeight="1" x14ac:dyDescent="0.3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</row>
    <row r="1531" spans="1:13" ht="27.95" customHeight="1" x14ac:dyDescent="0.3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</row>
    <row r="1532" spans="1:13" ht="27.95" customHeight="1" x14ac:dyDescent="0.3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</row>
    <row r="1533" spans="1:13" ht="27.95" customHeight="1" x14ac:dyDescent="0.3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</row>
    <row r="1534" spans="1:13" ht="27.95" customHeight="1" x14ac:dyDescent="0.3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</row>
    <row r="1535" spans="1:13" ht="27.95" customHeight="1" x14ac:dyDescent="0.3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</row>
    <row r="1536" spans="1:13" ht="27.95" customHeight="1" x14ac:dyDescent="0.3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</row>
    <row r="1537" spans="1:48" ht="27.95" customHeight="1" x14ac:dyDescent="0.3">
      <c r="A1537" s="8" t="s">
        <v>89</v>
      </c>
      <c r="B1537" s="9"/>
      <c r="C1537" s="9"/>
      <c r="D1537" s="9"/>
      <c r="E1537" s="9"/>
      <c r="F1537" s="11"/>
      <c r="G1537" s="9"/>
      <c r="H1537" s="11"/>
      <c r="I1537" s="9"/>
      <c r="J1537" s="11"/>
      <c r="K1537" s="9"/>
      <c r="L1537" s="11"/>
      <c r="M1537" s="9"/>
      <c r="N1537" t="s">
        <v>90</v>
      </c>
    </row>
    <row r="1538" spans="1:48" ht="27.95" customHeight="1" x14ac:dyDescent="0.3">
      <c r="A1538" s="8" t="s">
        <v>798</v>
      </c>
      <c r="B1538" s="8" t="s">
        <v>52</v>
      </c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2"/>
      <c r="O1538" s="2"/>
      <c r="P1538" s="2"/>
      <c r="Q1538" s="1" t="s">
        <v>799</v>
      </c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</row>
    <row r="1539" spans="1:48" ht="27.95" customHeight="1" x14ac:dyDescent="0.3">
      <c r="A1539" s="8" t="s">
        <v>115</v>
      </c>
      <c r="B1539" s="8" t="s">
        <v>183</v>
      </c>
      <c r="C1539" s="8" t="s">
        <v>109</v>
      </c>
      <c r="D1539" s="9">
        <v>1E-3</v>
      </c>
      <c r="E1539" s="11"/>
      <c r="F1539" s="11"/>
      <c r="G1539" s="11"/>
      <c r="H1539" s="11"/>
      <c r="I1539" s="11"/>
      <c r="J1539" s="11"/>
      <c r="K1539" s="11"/>
      <c r="L1539" s="11"/>
      <c r="M1539" s="8"/>
      <c r="N1539" s="1" t="s">
        <v>184</v>
      </c>
      <c r="O1539" s="1" t="s">
        <v>52</v>
      </c>
      <c r="P1539" s="1" t="s">
        <v>52</v>
      </c>
      <c r="Q1539" s="1" t="s">
        <v>799</v>
      </c>
      <c r="R1539" s="1" t="s">
        <v>63</v>
      </c>
      <c r="S1539" s="1" t="s">
        <v>63</v>
      </c>
      <c r="T1539" s="1" t="s">
        <v>62</v>
      </c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1" t="s">
        <v>52</v>
      </c>
      <c r="AS1539" s="1" t="s">
        <v>52</v>
      </c>
      <c r="AT1539" s="2"/>
      <c r="AU1539" s="1" t="s">
        <v>800</v>
      </c>
      <c r="AV1539" s="2">
        <v>420</v>
      </c>
    </row>
    <row r="1540" spans="1:48" ht="27.95" customHeight="1" x14ac:dyDescent="0.3">
      <c r="A1540" s="8" t="s">
        <v>115</v>
      </c>
      <c r="B1540" s="8" t="s">
        <v>116</v>
      </c>
      <c r="C1540" s="8" t="s">
        <v>109</v>
      </c>
      <c r="D1540" s="9">
        <v>5.8999999999999997E-2</v>
      </c>
      <c r="E1540" s="11"/>
      <c r="F1540" s="11"/>
      <c r="G1540" s="11"/>
      <c r="H1540" s="11"/>
      <c r="I1540" s="11"/>
      <c r="J1540" s="11"/>
      <c r="K1540" s="11"/>
      <c r="L1540" s="11"/>
      <c r="M1540" s="8"/>
      <c r="N1540" s="1" t="s">
        <v>117</v>
      </c>
      <c r="O1540" s="1" t="s">
        <v>52</v>
      </c>
      <c r="P1540" s="1" t="s">
        <v>52</v>
      </c>
      <c r="Q1540" s="1" t="s">
        <v>799</v>
      </c>
      <c r="R1540" s="1" t="s">
        <v>63</v>
      </c>
      <c r="S1540" s="1" t="s">
        <v>63</v>
      </c>
      <c r="T1540" s="1" t="s">
        <v>62</v>
      </c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1" t="s">
        <v>52</v>
      </c>
      <c r="AS1540" s="1" t="s">
        <v>52</v>
      </c>
      <c r="AT1540" s="2"/>
      <c r="AU1540" s="1" t="s">
        <v>801</v>
      </c>
      <c r="AV1540" s="2">
        <v>421</v>
      </c>
    </row>
    <row r="1541" spans="1:48" ht="27.95" customHeight="1" x14ac:dyDescent="0.3">
      <c r="A1541" s="8" t="s">
        <v>119</v>
      </c>
      <c r="B1541" s="8" t="s">
        <v>120</v>
      </c>
      <c r="C1541" s="8" t="s">
        <v>109</v>
      </c>
      <c r="D1541" s="9">
        <v>0.06</v>
      </c>
      <c r="E1541" s="11"/>
      <c r="F1541" s="11"/>
      <c r="G1541" s="11"/>
      <c r="H1541" s="11"/>
      <c r="I1541" s="11"/>
      <c r="J1541" s="11"/>
      <c r="K1541" s="11"/>
      <c r="L1541" s="11"/>
      <c r="M1541" s="8"/>
      <c r="N1541" s="1" t="s">
        <v>121</v>
      </c>
      <c r="O1541" s="1" t="s">
        <v>52</v>
      </c>
      <c r="P1541" s="1" t="s">
        <v>52</v>
      </c>
      <c r="Q1541" s="1" t="s">
        <v>799</v>
      </c>
      <c r="R1541" s="1" t="s">
        <v>63</v>
      </c>
      <c r="S1541" s="1" t="s">
        <v>63</v>
      </c>
      <c r="T1541" s="1" t="s">
        <v>62</v>
      </c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1" t="s">
        <v>52</v>
      </c>
      <c r="AS1541" s="1" t="s">
        <v>52</v>
      </c>
      <c r="AT1541" s="2"/>
      <c r="AU1541" s="1" t="s">
        <v>802</v>
      </c>
      <c r="AV1541" s="2">
        <v>1378</v>
      </c>
    </row>
    <row r="1542" spans="1:48" ht="27.95" customHeight="1" x14ac:dyDescent="0.3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</row>
    <row r="1543" spans="1:48" ht="27.95" customHeight="1" x14ac:dyDescent="0.3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</row>
    <row r="1544" spans="1:48" ht="27.95" customHeight="1" x14ac:dyDescent="0.3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</row>
    <row r="1545" spans="1:48" ht="27.95" customHeight="1" x14ac:dyDescent="0.3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</row>
    <row r="1546" spans="1:48" ht="27.95" customHeight="1" x14ac:dyDescent="0.3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</row>
    <row r="1547" spans="1:48" ht="27.95" customHeight="1" x14ac:dyDescent="0.3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</row>
    <row r="1548" spans="1:48" ht="27.95" customHeight="1" x14ac:dyDescent="0.3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</row>
    <row r="1549" spans="1:48" ht="27.95" customHeight="1" x14ac:dyDescent="0.3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</row>
    <row r="1550" spans="1:48" ht="27.95" customHeight="1" x14ac:dyDescent="0.3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</row>
    <row r="1551" spans="1:48" ht="27.95" customHeight="1" x14ac:dyDescent="0.3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</row>
    <row r="1552" spans="1:48" ht="27.95" customHeight="1" x14ac:dyDescent="0.3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</row>
    <row r="1553" spans="1:48" ht="27.95" customHeight="1" x14ac:dyDescent="0.3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</row>
    <row r="1554" spans="1:48" ht="27.95" customHeight="1" x14ac:dyDescent="0.3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</row>
    <row r="1555" spans="1:48" ht="27.95" customHeight="1" x14ac:dyDescent="0.3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</row>
    <row r="1556" spans="1:48" ht="27.95" customHeight="1" x14ac:dyDescent="0.3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</row>
    <row r="1557" spans="1:48" ht="27.95" customHeight="1" x14ac:dyDescent="0.3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</row>
    <row r="1558" spans="1:48" ht="27.95" customHeight="1" x14ac:dyDescent="0.3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</row>
    <row r="1559" spans="1:48" ht="27.95" customHeight="1" x14ac:dyDescent="0.3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</row>
    <row r="1560" spans="1:48" ht="27.95" customHeight="1" x14ac:dyDescent="0.3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</row>
    <row r="1561" spans="1:48" ht="27.95" customHeight="1" x14ac:dyDescent="0.3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</row>
    <row r="1562" spans="1:48" ht="27.95" customHeight="1" x14ac:dyDescent="0.3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</row>
    <row r="1563" spans="1:48" ht="27.95" customHeight="1" x14ac:dyDescent="0.3">
      <c r="A1563" s="8" t="s">
        <v>89</v>
      </c>
      <c r="B1563" s="9"/>
      <c r="C1563" s="9"/>
      <c r="D1563" s="9"/>
      <c r="E1563" s="9"/>
      <c r="F1563" s="11"/>
      <c r="G1563" s="9"/>
      <c r="H1563" s="11"/>
      <c r="I1563" s="9"/>
      <c r="J1563" s="11"/>
      <c r="K1563" s="9"/>
      <c r="L1563" s="11"/>
      <c r="M1563" s="9"/>
      <c r="N1563" t="s">
        <v>90</v>
      </c>
    </row>
    <row r="1564" spans="1:48" ht="27.95" customHeight="1" x14ac:dyDescent="0.3">
      <c r="A1564" s="8" t="s">
        <v>805</v>
      </c>
      <c r="B1564" s="8" t="s">
        <v>52</v>
      </c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2"/>
      <c r="O1564" s="2"/>
      <c r="P1564" s="2"/>
      <c r="Q1564" s="1" t="s">
        <v>806</v>
      </c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</row>
    <row r="1565" spans="1:48" ht="27.95" customHeight="1" x14ac:dyDescent="0.3">
      <c r="A1565" s="8" t="s">
        <v>58</v>
      </c>
      <c r="B1565" s="8" t="s">
        <v>59</v>
      </c>
      <c r="C1565" s="8" t="s">
        <v>60</v>
      </c>
      <c r="D1565" s="9">
        <v>6</v>
      </c>
      <c r="E1565" s="11"/>
      <c r="F1565" s="11"/>
      <c r="G1565" s="11"/>
      <c r="H1565" s="11"/>
      <c r="I1565" s="11"/>
      <c r="J1565" s="11"/>
      <c r="K1565" s="11"/>
      <c r="L1565" s="11"/>
      <c r="M1565" s="8"/>
      <c r="N1565" s="1" t="s">
        <v>61</v>
      </c>
      <c r="O1565" s="1" t="s">
        <v>52</v>
      </c>
      <c r="P1565" s="1" t="s">
        <v>52</v>
      </c>
      <c r="Q1565" s="1" t="s">
        <v>806</v>
      </c>
      <c r="R1565" s="1" t="s">
        <v>62</v>
      </c>
      <c r="S1565" s="1" t="s">
        <v>63</v>
      </c>
      <c r="T1565" s="1" t="s">
        <v>63</v>
      </c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1" t="s">
        <v>52</v>
      </c>
      <c r="AS1565" s="1" t="s">
        <v>52</v>
      </c>
      <c r="AT1565" s="2"/>
      <c r="AU1565" s="1" t="s">
        <v>807</v>
      </c>
      <c r="AV1565" s="2">
        <v>427</v>
      </c>
    </row>
    <row r="1566" spans="1:48" ht="27.95" customHeight="1" x14ac:dyDescent="0.3">
      <c r="A1566" s="8" t="s">
        <v>65</v>
      </c>
      <c r="B1566" s="8" t="s">
        <v>66</v>
      </c>
      <c r="C1566" s="8" t="s">
        <v>60</v>
      </c>
      <c r="D1566" s="9">
        <v>6</v>
      </c>
      <c r="E1566" s="11"/>
      <c r="F1566" s="11"/>
      <c r="G1566" s="11"/>
      <c r="H1566" s="11"/>
      <c r="I1566" s="11"/>
      <c r="J1566" s="11"/>
      <c r="K1566" s="11"/>
      <c r="L1566" s="11"/>
      <c r="M1566" s="8"/>
      <c r="N1566" s="1" t="s">
        <v>67</v>
      </c>
      <c r="O1566" s="1" t="s">
        <v>52</v>
      </c>
      <c r="P1566" s="1" t="s">
        <v>52</v>
      </c>
      <c r="Q1566" s="1" t="s">
        <v>806</v>
      </c>
      <c r="R1566" s="1" t="s">
        <v>62</v>
      </c>
      <c r="S1566" s="1" t="s">
        <v>63</v>
      </c>
      <c r="T1566" s="1" t="s">
        <v>63</v>
      </c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1" t="s">
        <v>52</v>
      </c>
      <c r="AS1566" s="1" t="s">
        <v>52</v>
      </c>
      <c r="AT1566" s="2"/>
      <c r="AU1566" s="1" t="s">
        <v>808</v>
      </c>
      <c r="AV1566" s="2">
        <v>429</v>
      </c>
    </row>
    <row r="1567" spans="1:48" ht="27.95" customHeight="1" x14ac:dyDescent="0.3">
      <c r="A1567" s="8" t="s">
        <v>518</v>
      </c>
      <c r="B1567" s="8" t="s">
        <v>52</v>
      </c>
      <c r="C1567" s="8" t="s">
        <v>60</v>
      </c>
      <c r="D1567" s="9">
        <v>20</v>
      </c>
      <c r="E1567" s="11"/>
      <c r="F1567" s="11"/>
      <c r="G1567" s="11"/>
      <c r="H1567" s="11"/>
      <c r="I1567" s="11"/>
      <c r="J1567" s="11"/>
      <c r="K1567" s="11"/>
      <c r="L1567" s="11"/>
      <c r="M1567" s="8"/>
      <c r="N1567" s="1" t="s">
        <v>519</v>
      </c>
      <c r="O1567" s="1" t="s">
        <v>52</v>
      </c>
      <c r="P1567" s="1" t="s">
        <v>52</v>
      </c>
      <c r="Q1567" s="1" t="s">
        <v>806</v>
      </c>
      <c r="R1567" s="1" t="s">
        <v>62</v>
      </c>
      <c r="S1567" s="1" t="s">
        <v>63</v>
      </c>
      <c r="T1567" s="1" t="s">
        <v>63</v>
      </c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1" t="s">
        <v>52</v>
      </c>
      <c r="AS1567" s="1" t="s">
        <v>52</v>
      </c>
      <c r="AT1567" s="2"/>
      <c r="AU1567" s="1" t="s">
        <v>809</v>
      </c>
      <c r="AV1567" s="2">
        <v>1506</v>
      </c>
    </row>
    <row r="1568" spans="1:48" ht="27.95" customHeight="1" x14ac:dyDescent="0.3">
      <c r="A1568" s="8" t="s">
        <v>80</v>
      </c>
      <c r="B1568" s="8" t="s">
        <v>810</v>
      </c>
      <c r="C1568" s="8" t="s">
        <v>82</v>
      </c>
      <c r="D1568" s="9">
        <v>1</v>
      </c>
      <c r="E1568" s="11"/>
      <c r="F1568" s="11"/>
      <c r="G1568" s="11"/>
      <c r="H1568" s="11"/>
      <c r="I1568" s="11"/>
      <c r="J1568" s="11"/>
      <c r="K1568" s="11"/>
      <c r="L1568" s="11"/>
      <c r="M1568" s="8"/>
      <c r="N1568" s="1" t="s">
        <v>811</v>
      </c>
      <c r="O1568" s="1" t="s">
        <v>52</v>
      </c>
      <c r="P1568" s="1" t="s">
        <v>52</v>
      </c>
      <c r="Q1568" s="1" t="s">
        <v>806</v>
      </c>
      <c r="R1568" s="1" t="s">
        <v>63</v>
      </c>
      <c r="S1568" s="1" t="s">
        <v>63</v>
      </c>
      <c r="T1568" s="1" t="s">
        <v>62</v>
      </c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1" t="s">
        <v>52</v>
      </c>
      <c r="AS1568" s="1" t="s">
        <v>52</v>
      </c>
      <c r="AT1568" s="2"/>
      <c r="AU1568" s="1" t="s">
        <v>812</v>
      </c>
      <c r="AV1568" s="2">
        <v>1468</v>
      </c>
    </row>
    <row r="1569" spans="1:48" ht="27.95" customHeight="1" x14ac:dyDescent="0.3">
      <c r="A1569" s="8" t="s">
        <v>85</v>
      </c>
      <c r="B1569" s="8" t="s">
        <v>86</v>
      </c>
      <c r="C1569" s="8" t="s">
        <v>82</v>
      </c>
      <c r="D1569" s="9">
        <v>1</v>
      </c>
      <c r="E1569" s="11"/>
      <c r="F1569" s="11"/>
      <c r="G1569" s="11"/>
      <c r="H1569" s="11"/>
      <c r="I1569" s="11"/>
      <c r="J1569" s="11"/>
      <c r="K1569" s="11"/>
      <c r="L1569" s="11"/>
      <c r="M1569" s="8"/>
      <c r="N1569" s="1" t="s">
        <v>87</v>
      </c>
      <c r="O1569" s="1" t="s">
        <v>52</v>
      </c>
      <c r="P1569" s="1" t="s">
        <v>52</v>
      </c>
      <c r="Q1569" s="1" t="s">
        <v>806</v>
      </c>
      <c r="R1569" s="1" t="s">
        <v>63</v>
      </c>
      <c r="S1569" s="1" t="s">
        <v>63</v>
      </c>
      <c r="T1569" s="1" t="s">
        <v>62</v>
      </c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1" t="s">
        <v>52</v>
      </c>
      <c r="AS1569" s="1" t="s">
        <v>52</v>
      </c>
      <c r="AT1569" s="2"/>
      <c r="AU1569" s="1" t="s">
        <v>813</v>
      </c>
      <c r="AV1569" s="2">
        <v>1469</v>
      </c>
    </row>
    <row r="1570" spans="1:48" ht="27.95" customHeight="1" x14ac:dyDescent="0.3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</row>
    <row r="1571" spans="1:48" ht="27.95" customHeight="1" x14ac:dyDescent="0.3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</row>
    <row r="1572" spans="1:48" ht="27.95" customHeight="1" x14ac:dyDescent="0.3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</row>
    <row r="1573" spans="1:48" ht="27.95" customHeight="1" x14ac:dyDescent="0.3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</row>
    <row r="1574" spans="1:48" ht="27.95" customHeight="1" x14ac:dyDescent="0.3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</row>
    <row r="1575" spans="1:48" ht="27.95" customHeight="1" x14ac:dyDescent="0.3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</row>
    <row r="1576" spans="1:48" ht="27.95" customHeight="1" x14ac:dyDescent="0.3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</row>
    <row r="1577" spans="1:48" ht="27.95" customHeight="1" x14ac:dyDescent="0.3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</row>
    <row r="1578" spans="1:48" ht="27.95" customHeight="1" x14ac:dyDescent="0.3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</row>
    <row r="1579" spans="1:48" ht="27.95" customHeight="1" x14ac:dyDescent="0.3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</row>
    <row r="1580" spans="1:48" ht="27.95" customHeight="1" x14ac:dyDescent="0.3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</row>
    <row r="1581" spans="1:48" ht="27.95" customHeight="1" x14ac:dyDescent="0.3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</row>
    <row r="1582" spans="1:48" ht="27.95" customHeight="1" x14ac:dyDescent="0.3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</row>
    <row r="1583" spans="1:48" ht="27.95" customHeight="1" x14ac:dyDescent="0.3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</row>
    <row r="1584" spans="1:48" ht="27.95" customHeight="1" x14ac:dyDescent="0.3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</row>
    <row r="1585" spans="1:48" ht="27.95" customHeight="1" x14ac:dyDescent="0.3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</row>
    <row r="1586" spans="1:48" ht="27.95" customHeight="1" x14ac:dyDescent="0.3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</row>
    <row r="1587" spans="1:48" ht="27.95" customHeight="1" x14ac:dyDescent="0.3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</row>
    <row r="1588" spans="1:48" ht="27.95" customHeight="1" x14ac:dyDescent="0.3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</row>
    <row r="1589" spans="1:48" ht="27.95" customHeight="1" x14ac:dyDescent="0.3">
      <c r="A1589" s="8" t="s">
        <v>89</v>
      </c>
      <c r="B1589" s="9"/>
      <c r="C1589" s="9"/>
      <c r="D1589" s="9"/>
      <c r="E1589" s="9"/>
      <c r="F1589" s="11"/>
      <c r="G1589" s="9"/>
      <c r="H1589" s="11"/>
      <c r="I1589" s="9"/>
      <c r="J1589" s="11"/>
      <c r="K1589" s="9"/>
      <c r="L1589" s="11"/>
      <c r="M1589" s="9"/>
      <c r="N1589" t="s">
        <v>90</v>
      </c>
    </row>
    <row r="1590" spans="1:48" ht="27.95" customHeight="1" x14ac:dyDescent="0.3">
      <c r="A1590" s="8" t="s">
        <v>814</v>
      </c>
      <c r="B1590" s="8" t="s">
        <v>52</v>
      </c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2"/>
      <c r="O1590" s="2"/>
      <c r="P1590" s="2"/>
      <c r="Q1590" s="1" t="s">
        <v>815</v>
      </c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</row>
    <row r="1591" spans="1:48" ht="27.95" customHeight="1" x14ac:dyDescent="0.3">
      <c r="A1591" s="8" t="s">
        <v>816</v>
      </c>
      <c r="B1591" s="8" t="s">
        <v>817</v>
      </c>
      <c r="C1591" s="8" t="s">
        <v>82</v>
      </c>
      <c r="D1591" s="9">
        <v>1</v>
      </c>
      <c r="E1591" s="11"/>
      <c r="F1591" s="11"/>
      <c r="G1591" s="11"/>
      <c r="H1591" s="11"/>
      <c r="I1591" s="11"/>
      <c r="J1591" s="11"/>
      <c r="K1591" s="11"/>
      <c r="L1591" s="11"/>
      <c r="M1591" s="8"/>
      <c r="N1591" s="1" t="s">
        <v>818</v>
      </c>
      <c r="O1591" s="1" t="s">
        <v>52</v>
      </c>
      <c r="P1591" s="1" t="s">
        <v>52</v>
      </c>
      <c r="Q1591" s="1" t="s">
        <v>815</v>
      </c>
      <c r="R1591" s="1" t="s">
        <v>62</v>
      </c>
      <c r="S1591" s="1" t="s">
        <v>63</v>
      </c>
      <c r="T1591" s="1" t="s">
        <v>63</v>
      </c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1" t="s">
        <v>52</v>
      </c>
      <c r="AS1591" s="1" t="s">
        <v>52</v>
      </c>
      <c r="AT1591" s="2"/>
      <c r="AU1591" s="1" t="s">
        <v>819</v>
      </c>
      <c r="AV1591" s="2">
        <v>438</v>
      </c>
    </row>
    <row r="1592" spans="1:48" ht="27.95" customHeight="1" x14ac:dyDescent="0.3">
      <c r="A1592" s="8" t="s">
        <v>144</v>
      </c>
      <c r="B1592" s="8" t="s">
        <v>52</v>
      </c>
      <c r="C1592" s="8" t="s">
        <v>104</v>
      </c>
      <c r="D1592" s="9">
        <v>4</v>
      </c>
      <c r="E1592" s="11"/>
      <c r="F1592" s="11"/>
      <c r="G1592" s="11"/>
      <c r="H1592" s="11"/>
      <c r="I1592" s="11"/>
      <c r="J1592" s="11"/>
      <c r="K1592" s="11"/>
      <c r="L1592" s="11"/>
      <c r="M1592" s="8"/>
      <c r="N1592" s="1" t="s">
        <v>145</v>
      </c>
      <c r="O1592" s="1" t="s">
        <v>52</v>
      </c>
      <c r="P1592" s="1" t="s">
        <v>52</v>
      </c>
      <c r="Q1592" s="1" t="s">
        <v>815</v>
      </c>
      <c r="R1592" s="1" t="s">
        <v>62</v>
      </c>
      <c r="S1592" s="1" t="s">
        <v>63</v>
      </c>
      <c r="T1592" s="1" t="s">
        <v>63</v>
      </c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1" t="s">
        <v>52</v>
      </c>
      <c r="AS1592" s="1" t="s">
        <v>52</v>
      </c>
      <c r="AT1592" s="2"/>
      <c r="AU1592" s="1" t="s">
        <v>820</v>
      </c>
      <c r="AV1592" s="2">
        <v>434</v>
      </c>
    </row>
    <row r="1593" spans="1:48" ht="27.95" customHeight="1" x14ac:dyDescent="0.3">
      <c r="A1593" s="8" t="s">
        <v>147</v>
      </c>
      <c r="B1593" s="8" t="s">
        <v>52</v>
      </c>
      <c r="C1593" s="8" t="s">
        <v>60</v>
      </c>
      <c r="D1593" s="9">
        <v>1</v>
      </c>
      <c r="E1593" s="11"/>
      <c r="F1593" s="11"/>
      <c r="G1593" s="11"/>
      <c r="H1593" s="11"/>
      <c r="I1593" s="11"/>
      <c r="J1593" s="11"/>
      <c r="K1593" s="11"/>
      <c r="L1593" s="11"/>
      <c r="M1593" s="8"/>
      <c r="N1593" s="1" t="s">
        <v>148</v>
      </c>
      <c r="O1593" s="1" t="s">
        <v>52</v>
      </c>
      <c r="P1593" s="1" t="s">
        <v>52</v>
      </c>
      <c r="Q1593" s="1" t="s">
        <v>815</v>
      </c>
      <c r="R1593" s="1" t="s">
        <v>63</v>
      </c>
      <c r="S1593" s="1" t="s">
        <v>63</v>
      </c>
      <c r="T1593" s="1" t="s">
        <v>62</v>
      </c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1" t="s">
        <v>52</v>
      </c>
      <c r="AS1593" s="1" t="s">
        <v>52</v>
      </c>
      <c r="AT1593" s="2"/>
      <c r="AU1593" s="1" t="s">
        <v>821</v>
      </c>
      <c r="AV1593" s="2">
        <v>436</v>
      </c>
    </row>
    <row r="1594" spans="1:48" ht="27.95" customHeight="1" x14ac:dyDescent="0.3">
      <c r="A1594" s="8" t="s">
        <v>150</v>
      </c>
      <c r="B1594" s="8" t="s">
        <v>151</v>
      </c>
      <c r="C1594" s="8" t="s">
        <v>60</v>
      </c>
      <c r="D1594" s="9">
        <v>1</v>
      </c>
      <c r="E1594" s="11"/>
      <c r="F1594" s="11"/>
      <c r="G1594" s="11"/>
      <c r="H1594" s="11"/>
      <c r="I1594" s="11"/>
      <c r="J1594" s="11"/>
      <c r="K1594" s="11"/>
      <c r="L1594" s="11"/>
      <c r="M1594" s="8"/>
      <c r="N1594" s="1" t="s">
        <v>152</v>
      </c>
      <c r="O1594" s="1" t="s">
        <v>52</v>
      </c>
      <c r="P1594" s="1" t="s">
        <v>52</v>
      </c>
      <c r="Q1594" s="1" t="s">
        <v>815</v>
      </c>
      <c r="R1594" s="1" t="s">
        <v>63</v>
      </c>
      <c r="S1594" s="1" t="s">
        <v>63</v>
      </c>
      <c r="T1594" s="1" t="s">
        <v>62</v>
      </c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1" t="s">
        <v>52</v>
      </c>
      <c r="AS1594" s="1" t="s">
        <v>52</v>
      </c>
      <c r="AT1594" s="2"/>
      <c r="AU1594" s="1" t="s">
        <v>822</v>
      </c>
      <c r="AV1594" s="2">
        <v>437</v>
      </c>
    </row>
    <row r="1595" spans="1:48" ht="27.95" customHeight="1" x14ac:dyDescent="0.3">
      <c r="A1595" s="8" t="s">
        <v>154</v>
      </c>
      <c r="B1595" s="8" t="s">
        <v>155</v>
      </c>
      <c r="C1595" s="8" t="s">
        <v>60</v>
      </c>
      <c r="D1595" s="9">
        <v>1</v>
      </c>
      <c r="E1595" s="11"/>
      <c r="F1595" s="11"/>
      <c r="G1595" s="11"/>
      <c r="H1595" s="11"/>
      <c r="I1595" s="11"/>
      <c r="J1595" s="11"/>
      <c r="K1595" s="11"/>
      <c r="L1595" s="11"/>
      <c r="M1595" s="8"/>
      <c r="N1595" s="1" t="s">
        <v>156</v>
      </c>
      <c r="O1595" s="1" t="s">
        <v>52</v>
      </c>
      <c r="P1595" s="1" t="s">
        <v>52</v>
      </c>
      <c r="Q1595" s="1" t="s">
        <v>815</v>
      </c>
      <c r="R1595" s="1" t="s">
        <v>62</v>
      </c>
      <c r="S1595" s="1" t="s">
        <v>63</v>
      </c>
      <c r="T1595" s="1" t="s">
        <v>63</v>
      </c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1" t="s">
        <v>52</v>
      </c>
      <c r="AS1595" s="1" t="s">
        <v>52</v>
      </c>
      <c r="AT1595" s="2"/>
      <c r="AU1595" s="1" t="s">
        <v>823</v>
      </c>
      <c r="AV1595" s="2">
        <v>439</v>
      </c>
    </row>
    <row r="1596" spans="1:48" ht="27.95" customHeight="1" x14ac:dyDescent="0.3">
      <c r="A1596" s="8" t="s">
        <v>158</v>
      </c>
      <c r="B1596" s="8" t="s">
        <v>159</v>
      </c>
      <c r="C1596" s="8" t="s">
        <v>104</v>
      </c>
      <c r="D1596" s="9">
        <v>4</v>
      </c>
      <c r="E1596" s="11"/>
      <c r="F1596" s="11"/>
      <c r="G1596" s="11"/>
      <c r="H1596" s="11"/>
      <c r="I1596" s="11"/>
      <c r="J1596" s="11"/>
      <c r="K1596" s="11"/>
      <c r="L1596" s="11"/>
      <c r="M1596" s="8"/>
      <c r="N1596" s="1" t="s">
        <v>160</v>
      </c>
      <c r="O1596" s="1" t="s">
        <v>52</v>
      </c>
      <c r="P1596" s="1" t="s">
        <v>52</v>
      </c>
      <c r="Q1596" s="1" t="s">
        <v>815</v>
      </c>
      <c r="R1596" s="1" t="s">
        <v>62</v>
      </c>
      <c r="S1596" s="1" t="s">
        <v>63</v>
      </c>
      <c r="T1596" s="1" t="s">
        <v>63</v>
      </c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1" t="s">
        <v>52</v>
      </c>
      <c r="AS1596" s="1" t="s">
        <v>52</v>
      </c>
      <c r="AT1596" s="2"/>
      <c r="AU1596" s="1" t="s">
        <v>824</v>
      </c>
      <c r="AV1596" s="2">
        <v>440</v>
      </c>
    </row>
    <row r="1597" spans="1:48" ht="27.95" customHeight="1" x14ac:dyDescent="0.3">
      <c r="A1597" s="8" t="s">
        <v>162</v>
      </c>
      <c r="B1597" s="8" t="s">
        <v>163</v>
      </c>
      <c r="C1597" s="8" t="s">
        <v>104</v>
      </c>
      <c r="D1597" s="9">
        <v>4</v>
      </c>
      <c r="E1597" s="11"/>
      <c r="F1597" s="11"/>
      <c r="G1597" s="11"/>
      <c r="H1597" s="11"/>
      <c r="I1597" s="11"/>
      <c r="J1597" s="11"/>
      <c r="K1597" s="11"/>
      <c r="L1597" s="11"/>
      <c r="M1597" s="8"/>
      <c r="N1597" s="1" t="s">
        <v>164</v>
      </c>
      <c r="O1597" s="1" t="s">
        <v>52</v>
      </c>
      <c r="P1597" s="1" t="s">
        <v>52</v>
      </c>
      <c r="Q1597" s="1" t="s">
        <v>815</v>
      </c>
      <c r="R1597" s="1" t="s">
        <v>62</v>
      </c>
      <c r="S1597" s="1" t="s">
        <v>63</v>
      </c>
      <c r="T1597" s="1" t="s">
        <v>63</v>
      </c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1" t="s">
        <v>52</v>
      </c>
      <c r="AS1597" s="1" t="s">
        <v>52</v>
      </c>
      <c r="AT1597" s="2"/>
      <c r="AU1597" s="1" t="s">
        <v>825</v>
      </c>
      <c r="AV1597" s="2">
        <v>432</v>
      </c>
    </row>
    <row r="1598" spans="1:48" ht="27.95" customHeight="1" x14ac:dyDescent="0.3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</row>
    <row r="1599" spans="1:48" ht="27.95" customHeight="1" x14ac:dyDescent="0.3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</row>
    <row r="1600" spans="1:48" ht="27.95" customHeight="1" x14ac:dyDescent="0.3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</row>
    <row r="1601" spans="1:48" ht="27.95" customHeight="1" x14ac:dyDescent="0.3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</row>
    <row r="1602" spans="1:48" ht="27.95" customHeight="1" x14ac:dyDescent="0.3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</row>
    <row r="1603" spans="1:48" ht="27.95" customHeight="1" x14ac:dyDescent="0.3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</row>
    <row r="1604" spans="1:48" ht="27.95" customHeight="1" x14ac:dyDescent="0.3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</row>
    <row r="1605" spans="1:48" ht="27.95" customHeight="1" x14ac:dyDescent="0.3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</row>
    <row r="1606" spans="1:48" ht="27.95" customHeight="1" x14ac:dyDescent="0.3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</row>
    <row r="1607" spans="1:48" ht="27.95" customHeight="1" x14ac:dyDescent="0.3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</row>
    <row r="1608" spans="1:48" ht="27.95" customHeight="1" x14ac:dyDescent="0.3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</row>
    <row r="1609" spans="1:48" ht="27.95" customHeight="1" x14ac:dyDescent="0.3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</row>
    <row r="1610" spans="1:48" ht="27.95" customHeight="1" x14ac:dyDescent="0.3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</row>
    <row r="1611" spans="1:48" ht="27.95" customHeight="1" x14ac:dyDescent="0.3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</row>
    <row r="1612" spans="1:48" ht="27.95" customHeight="1" x14ac:dyDescent="0.3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</row>
    <row r="1613" spans="1:48" ht="27.95" customHeight="1" x14ac:dyDescent="0.3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</row>
    <row r="1614" spans="1:48" ht="27.95" customHeight="1" x14ac:dyDescent="0.3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</row>
    <row r="1615" spans="1:48" ht="27.95" customHeight="1" x14ac:dyDescent="0.3">
      <c r="A1615" s="8" t="s">
        <v>89</v>
      </c>
      <c r="B1615" s="9"/>
      <c r="C1615" s="9"/>
      <c r="D1615" s="9"/>
      <c r="E1615" s="9"/>
      <c r="F1615" s="11"/>
      <c r="G1615" s="9"/>
      <c r="H1615" s="11"/>
      <c r="I1615" s="9"/>
      <c r="J1615" s="11"/>
      <c r="K1615" s="9"/>
      <c r="L1615" s="11"/>
      <c r="M1615" s="9"/>
      <c r="N1615" t="s">
        <v>90</v>
      </c>
    </row>
    <row r="1616" spans="1:48" ht="27.95" customHeight="1" x14ac:dyDescent="0.3">
      <c r="A1616" s="8" t="s">
        <v>826</v>
      </c>
      <c r="B1616" s="8" t="s">
        <v>52</v>
      </c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2"/>
      <c r="O1616" s="2"/>
      <c r="P1616" s="2"/>
      <c r="Q1616" s="1" t="s">
        <v>827</v>
      </c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</row>
    <row r="1617" spans="1:48" ht="27.95" customHeight="1" x14ac:dyDescent="0.3">
      <c r="A1617" s="8" t="s">
        <v>100</v>
      </c>
      <c r="B1617" s="8" t="s">
        <v>52</v>
      </c>
      <c r="C1617" s="8" t="s">
        <v>60</v>
      </c>
      <c r="D1617" s="9">
        <v>6</v>
      </c>
      <c r="E1617" s="11"/>
      <c r="F1617" s="11"/>
      <c r="G1617" s="11"/>
      <c r="H1617" s="11"/>
      <c r="I1617" s="11"/>
      <c r="J1617" s="11"/>
      <c r="K1617" s="11"/>
      <c r="L1617" s="11"/>
      <c r="M1617" s="8"/>
      <c r="N1617" s="1" t="s">
        <v>101</v>
      </c>
      <c r="O1617" s="1" t="s">
        <v>52</v>
      </c>
      <c r="P1617" s="1" t="s">
        <v>52</v>
      </c>
      <c r="Q1617" s="1" t="s">
        <v>827</v>
      </c>
      <c r="R1617" s="1" t="s">
        <v>62</v>
      </c>
      <c r="S1617" s="1" t="s">
        <v>63</v>
      </c>
      <c r="T1617" s="1" t="s">
        <v>63</v>
      </c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1" t="s">
        <v>52</v>
      </c>
      <c r="AS1617" s="1" t="s">
        <v>52</v>
      </c>
      <c r="AT1617" s="2"/>
      <c r="AU1617" s="1" t="s">
        <v>828</v>
      </c>
      <c r="AV1617" s="2">
        <v>442</v>
      </c>
    </row>
    <row r="1618" spans="1:48" ht="27.95" customHeight="1" x14ac:dyDescent="0.3">
      <c r="A1618" s="8" t="s">
        <v>170</v>
      </c>
      <c r="B1618" s="8" t="s">
        <v>52</v>
      </c>
      <c r="C1618" s="8" t="s">
        <v>60</v>
      </c>
      <c r="D1618" s="9">
        <v>1</v>
      </c>
      <c r="E1618" s="11"/>
      <c r="F1618" s="11"/>
      <c r="G1618" s="11"/>
      <c r="H1618" s="11"/>
      <c r="I1618" s="11"/>
      <c r="J1618" s="11"/>
      <c r="K1618" s="11"/>
      <c r="L1618" s="11"/>
      <c r="M1618" s="8"/>
      <c r="N1618" s="1" t="s">
        <v>171</v>
      </c>
      <c r="O1618" s="1" t="s">
        <v>52</v>
      </c>
      <c r="P1618" s="1" t="s">
        <v>52</v>
      </c>
      <c r="Q1618" s="1" t="s">
        <v>827</v>
      </c>
      <c r="R1618" s="1" t="s">
        <v>62</v>
      </c>
      <c r="S1618" s="1" t="s">
        <v>63</v>
      </c>
      <c r="T1618" s="1" t="s">
        <v>63</v>
      </c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1" t="s">
        <v>52</v>
      </c>
      <c r="AS1618" s="1" t="s">
        <v>52</v>
      </c>
      <c r="AT1618" s="2"/>
      <c r="AU1618" s="1" t="s">
        <v>829</v>
      </c>
      <c r="AV1618" s="2">
        <v>443</v>
      </c>
    </row>
    <row r="1619" spans="1:48" ht="27.95" customHeight="1" x14ac:dyDescent="0.3">
      <c r="A1619" s="8" t="s">
        <v>103</v>
      </c>
      <c r="B1619" s="8" t="s">
        <v>52</v>
      </c>
      <c r="C1619" s="8" t="s">
        <v>104</v>
      </c>
      <c r="D1619" s="9">
        <v>4</v>
      </c>
      <c r="E1619" s="11"/>
      <c r="F1619" s="11"/>
      <c r="G1619" s="11"/>
      <c r="H1619" s="11"/>
      <c r="I1619" s="11"/>
      <c r="J1619" s="11"/>
      <c r="K1619" s="11"/>
      <c r="L1619" s="11"/>
      <c r="M1619" s="8"/>
      <c r="N1619" s="1" t="s">
        <v>105</v>
      </c>
      <c r="O1619" s="1" t="s">
        <v>52</v>
      </c>
      <c r="P1619" s="1" t="s">
        <v>52</v>
      </c>
      <c r="Q1619" s="1" t="s">
        <v>827</v>
      </c>
      <c r="R1619" s="1" t="s">
        <v>62</v>
      </c>
      <c r="S1619" s="1" t="s">
        <v>63</v>
      </c>
      <c r="T1619" s="1" t="s">
        <v>63</v>
      </c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1" t="s">
        <v>52</v>
      </c>
      <c r="AS1619" s="1" t="s">
        <v>52</v>
      </c>
      <c r="AT1619" s="2"/>
      <c r="AU1619" s="1" t="s">
        <v>830</v>
      </c>
      <c r="AV1619" s="2">
        <v>444</v>
      </c>
    </row>
    <row r="1620" spans="1:48" ht="27.95" customHeight="1" x14ac:dyDescent="0.3">
      <c r="A1620" s="8" t="s">
        <v>107</v>
      </c>
      <c r="B1620" s="8" t="s">
        <v>108</v>
      </c>
      <c r="C1620" s="8" t="s">
        <v>109</v>
      </c>
      <c r="D1620" s="9">
        <v>0.13600000000000001</v>
      </c>
      <c r="E1620" s="11"/>
      <c r="F1620" s="11"/>
      <c r="G1620" s="11"/>
      <c r="H1620" s="11"/>
      <c r="I1620" s="11"/>
      <c r="J1620" s="11"/>
      <c r="K1620" s="11"/>
      <c r="L1620" s="11"/>
      <c r="M1620" s="8"/>
      <c r="N1620" s="1" t="s">
        <v>110</v>
      </c>
      <c r="O1620" s="1" t="s">
        <v>52</v>
      </c>
      <c r="P1620" s="1" t="s">
        <v>52</v>
      </c>
      <c r="Q1620" s="1" t="s">
        <v>827</v>
      </c>
      <c r="R1620" s="1" t="s">
        <v>63</v>
      </c>
      <c r="S1620" s="1" t="s">
        <v>63</v>
      </c>
      <c r="T1620" s="1" t="s">
        <v>62</v>
      </c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1" t="s">
        <v>52</v>
      </c>
      <c r="AS1620" s="1" t="s">
        <v>52</v>
      </c>
      <c r="AT1620" s="2"/>
      <c r="AU1620" s="1" t="s">
        <v>831</v>
      </c>
      <c r="AV1620" s="2">
        <v>1379</v>
      </c>
    </row>
    <row r="1621" spans="1:48" ht="27.95" customHeight="1" x14ac:dyDescent="0.3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</row>
    <row r="1622" spans="1:48" ht="27.95" customHeight="1" x14ac:dyDescent="0.3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</row>
    <row r="1623" spans="1:48" ht="27.95" customHeight="1" x14ac:dyDescent="0.3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</row>
    <row r="1624" spans="1:48" ht="27.95" customHeight="1" x14ac:dyDescent="0.3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</row>
    <row r="1625" spans="1:48" ht="27.95" customHeight="1" x14ac:dyDescent="0.3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</row>
    <row r="1626" spans="1:48" ht="27.95" customHeight="1" x14ac:dyDescent="0.3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</row>
    <row r="1627" spans="1:48" ht="27.95" customHeight="1" x14ac:dyDescent="0.3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</row>
    <row r="1628" spans="1:48" ht="27.95" customHeight="1" x14ac:dyDescent="0.3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</row>
    <row r="1629" spans="1:48" ht="27.95" customHeight="1" x14ac:dyDescent="0.3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</row>
    <row r="1630" spans="1:48" ht="27.95" customHeight="1" x14ac:dyDescent="0.3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</row>
    <row r="1631" spans="1:48" ht="27.95" customHeight="1" x14ac:dyDescent="0.3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</row>
    <row r="1632" spans="1:48" ht="27.95" customHeight="1" x14ac:dyDescent="0.3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</row>
    <row r="1633" spans="1:48" ht="27.95" customHeight="1" x14ac:dyDescent="0.3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</row>
    <row r="1634" spans="1:48" ht="27.95" customHeight="1" x14ac:dyDescent="0.3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</row>
    <row r="1635" spans="1:48" ht="27.95" customHeight="1" x14ac:dyDescent="0.3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</row>
    <row r="1636" spans="1:48" ht="27.95" customHeight="1" x14ac:dyDescent="0.3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</row>
    <row r="1637" spans="1:48" ht="27.95" customHeight="1" x14ac:dyDescent="0.3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</row>
    <row r="1638" spans="1:48" ht="27.95" customHeight="1" x14ac:dyDescent="0.3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</row>
    <row r="1639" spans="1:48" ht="27.95" customHeight="1" x14ac:dyDescent="0.3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</row>
    <row r="1640" spans="1:48" ht="27.95" customHeight="1" x14ac:dyDescent="0.3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</row>
    <row r="1641" spans="1:48" ht="27.95" customHeight="1" x14ac:dyDescent="0.3">
      <c r="A1641" s="8" t="s">
        <v>89</v>
      </c>
      <c r="B1641" s="9"/>
      <c r="C1641" s="9"/>
      <c r="D1641" s="9"/>
      <c r="E1641" s="9"/>
      <c r="F1641" s="11"/>
      <c r="G1641" s="9"/>
      <c r="H1641" s="11"/>
      <c r="I1641" s="9"/>
      <c r="J1641" s="11"/>
      <c r="K1641" s="9"/>
      <c r="L1641" s="11"/>
      <c r="M1641" s="9"/>
      <c r="N1641" t="s">
        <v>90</v>
      </c>
    </row>
    <row r="1642" spans="1:48" ht="27.95" customHeight="1" x14ac:dyDescent="0.3">
      <c r="A1642" s="8" t="s">
        <v>832</v>
      </c>
      <c r="B1642" s="8" t="s">
        <v>52</v>
      </c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2"/>
      <c r="O1642" s="2"/>
      <c r="P1642" s="2"/>
      <c r="Q1642" s="1" t="s">
        <v>833</v>
      </c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</row>
    <row r="1643" spans="1:48" ht="27.95" customHeight="1" x14ac:dyDescent="0.3">
      <c r="A1643" s="8" t="s">
        <v>115</v>
      </c>
      <c r="B1643" s="8" t="s">
        <v>180</v>
      </c>
      <c r="C1643" s="8" t="s">
        <v>109</v>
      </c>
      <c r="D1643" s="9">
        <v>2.1000000000000001E-2</v>
      </c>
      <c r="E1643" s="11"/>
      <c r="F1643" s="11"/>
      <c r="G1643" s="11"/>
      <c r="H1643" s="11"/>
      <c r="I1643" s="11"/>
      <c r="J1643" s="11"/>
      <c r="K1643" s="11"/>
      <c r="L1643" s="11"/>
      <c r="M1643" s="8"/>
      <c r="N1643" s="1" t="s">
        <v>181</v>
      </c>
      <c r="O1643" s="1" t="s">
        <v>52</v>
      </c>
      <c r="P1643" s="1" t="s">
        <v>52</v>
      </c>
      <c r="Q1643" s="1" t="s">
        <v>833</v>
      </c>
      <c r="R1643" s="1" t="s">
        <v>63</v>
      </c>
      <c r="S1643" s="1" t="s">
        <v>63</v>
      </c>
      <c r="T1643" s="1" t="s">
        <v>62</v>
      </c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1" t="s">
        <v>52</v>
      </c>
      <c r="AS1643" s="1" t="s">
        <v>52</v>
      </c>
      <c r="AT1643" s="2"/>
      <c r="AU1643" s="1" t="s">
        <v>834</v>
      </c>
      <c r="AV1643" s="2">
        <v>446</v>
      </c>
    </row>
    <row r="1644" spans="1:48" ht="27.95" customHeight="1" x14ac:dyDescent="0.3">
      <c r="A1644" s="8" t="s">
        <v>115</v>
      </c>
      <c r="B1644" s="8" t="s">
        <v>183</v>
      </c>
      <c r="C1644" s="8" t="s">
        <v>109</v>
      </c>
      <c r="D1644" s="9">
        <v>8.9999999999999993E-3</v>
      </c>
      <c r="E1644" s="11"/>
      <c r="F1644" s="11"/>
      <c r="G1644" s="11"/>
      <c r="H1644" s="11"/>
      <c r="I1644" s="11"/>
      <c r="J1644" s="11"/>
      <c r="K1644" s="11"/>
      <c r="L1644" s="11"/>
      <c r="M1644" s="8"/>
      <c r="N1644" s="1" t="s">
        <v>184</v>
      </c>
      <c r="O1644" s="1" t="s">
        <v>52</v>
      </c>
      <c r="P1644" s="1" t="s">
        <v>52</v>
      </c>
      <c r="Q1644" s="1" t="s">
        <v>833</v>
      </c>
      <c r="R1644" s="1" t="s">
        <v>63</v>
      </c>
      <c r="S1644" s="1" t="s">
        <v>63</v>
      </c>
      <c r="T1644" s="1" t="s">
        <v>62</v>
      </c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1" t="s">
        <v>52</v>
      </c>
      <c r="AS1644" s="1" t="s">
        <v>52</v>
      </c>
      <c r="AT1644" s="2"/>
      <c r="AU1644" s="1" t="s">
        <v>835</v>
      </c>
      <c r="AV1644" s="2">
        <v>447</v>
      </c>
    </row>
    <row r="1645" spans="1:48" ht="27.95" customHeight="1" x14ac:dyDescent="0.3">
      <c r="A1645" s="8" t="s">
        <v>115</v>
      </c>
      <c r="B1645" s="8" t="s">
        <v>116</v>
      </c>
      <c r="C1645" s="8" t="s">
        <v>109</v>
      </c>
      <c r="D1645" s="9">
        <v>0.106</v>
      </c>
      <c r="E1645" s="11"/>
      <c r="F1645" s="11"/>
      <c r="G1645" s="11"/>
      <c r="H1645" s="11"/>
      <c r="I1645" s="11"/>
      <c r="J1645" s="11"/>
      <c r="K1645" s="11"/>
      <c r="L1645" s="11"/>
      <c r="M1645" s="8"/>
      <c r="N1645" s="1" t="s">
        <v>117</v>
      </c>
      <c r="O1645" s="1" t="s">
        <v>52</v>
      </c>
      <c r="P1645" s="1" t="s">
        <v>52</v>
      </c>
      <c r="Q1645" s="1" t="s">
        <v>833</v>
      </c>
      <c r="R1645" s="1" t="s">
        <v>63</v>
      </c>
      <c r="S1645" s="1" t="s">
        <v>63</v>
      </c>
      <c r="T1645" s="1" t="s">
        <v>62</v>
      </c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1" t="s">
        <v>52</v>
      </c>
      <c r="AS1645" s="1" t="s">
        <v>52</v>
      </c>
      <c r="AT1645" s="2"/>
      <c r="AU1645" s="1" t="s">
        <v>836</v>
      </c>
      <c r="AV1645" s="2">
        <v>448</v>
      </c>
    </row>
    <row r="1646" spans="1:48" ht="27.95" customHeight="1" x14ac:dyDescent="0.3">
      <c r="A1646" s="8" t="s">
        <v>119</v>
      </c>
      <c r="B1646" s="8" t="s">
        <v>120</v>
      </c>
      <c r="C1646" s="8" t="s">
        <v>109</v>
      </c>
      <c r="D1646" s="9">
        <v>0.13600000000000001</v>
      </c>
      <c r="E1646" s="11"/>
      <c r="F1646" s="11"/>
      <c r="G1646" s="11"/>
      <c r="H1646" s="11"/>
      <c r="I1646" s="11"/>
      <c r="J1646" s="11"/>
      <c r="K1646" s="11"/>
      <c r="L1646" s="11"/>
      <c r="M1646" s="8"/>
      <c r="N1646" s="1" t="s">
        <v>121</v>
      </c>
      <c r="O1646" s="1" t="s">
        <v>52</v>
      </c>
      <c r="P1646" s="1" t="s">
        <v>52</v>
      </c>
      <c r="Q1646" s="1" t="s">
        <v>833</v>
      </c>
      <c r="R1646" s="1" t="s">
        <v>63</v>
      </c>
      <c r="S1646" s="1" t="s">
        <v>63</v>
      </c>
      <c r="T1646" s="1" t="s">
        <v>62</v>
      </c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1" t="s">
        <v>52</v>
      </c>
      <c r="AS1646" s="1" t="s">
        <v>52</v>
      </c>
      <c r="AT1646" s="2"/>
      <c r="AU1646" s="1" t="s">
        <v>837</v>
      </c>
      <c r="AV1646" s="2">
        <v>1380</v>
      </c>
    </row>
    <row r="1647" spans="1:48" ht="27.95" customHeight="1" x14ac:dyDescent="0.3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</row>
    <row r="1648" spans="1:48" ht="27.95" customHeight="1" x14ac:dyDescent="0.3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</row>
    <row r="1649" spans="1:13" ht="27.95" customHeight="1" x14ac:dyDescent="0.3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</row>
    <row r="1650" spans="1:13" ht="27.95" customHeight="1" x14ac:dyDescent="0.3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</row>
    <row r="1651" spans="1:13" ht="27.95" customHeight="1" x14ac:dyDescent="0.3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</row>
    <row r="1652" spans="1:13" ht="27.95" customHeight="1" x14ac:dyDescent="0.3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</row>
    <row r="1653" spans="1:13" ht="27.95" customHeight="1" x14ac:dyDescent="0.3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</row>
    <row r="1654" spans="1:13" ht="27.95" customHeight="1" x14ac:dyDescent="0.3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</row>
    <row r="1655" spans="1:13" ht="27.95" customHeight="1" x14ac:dyDescent="0.3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</row>
    <row r="1656" spans="1:13" ht="27.95" customHeight="1" x14ac:dyDescent="0.3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</row>
    <row r="1657" spans="1:13" ht="27.95" customHeight="1" x14ac:dyDescent="0.3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</row>
    <row r="1658" spans="1:13" ht="27.95" customHeight="1" x14ac:dyDescent="0.3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</row>
    <row r="1659" spans="1:13" ht="27.95" customHeight="1" x14ac:dyDescent="0.3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</row>
    <row r="1660" spans="1:13" ht="27.95" customHeight="1" x14ac:dyDescent="0.3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</row>
    <row r="1661" spans="1:13" ht="27.95" customHeight="1" x14ac:dyDescent="0.3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</row>
    <row r="1662" spans="1:13" ht="27.95" customHeight="1" x14ac:dyDescent="0.3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</row>
    <row r="1663" spans="1:13" ht="27.95" customHeight="1" x14ac:dyDescent="0.3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</row>
    <row r="1664" spans="1:13" ht="27.95" customHeight="1" x14ac:dyDescent="0.3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</row>
    <row r="1665" spans="1:48" ht="27.95" customHeight="1" x14ac:dyDescent="0.3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</row>
    <row r="1666" spans="1:48" ht="27.95" customHeight="1" x14ac:dyDescent="0.3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</row>
    <row r="1667" spans="1:48" ht="27.95" customHeight="1" x14ac:dyDescent="0.3">
      <c r="A1667" s="8" t="s">
        <v>89</v>
      </c>
      <c r="B1667" s="9"/>
      <c r="C1667" s="9"/>
      <c r="D1667" s="9"/>
      <c r="E1667" s="9"/>
      <c r="F1667" s="11"/>
      <c r="G1667" s="9"/>
      <c r="H1667" s="11"/>
      <c r="I1667" s="9"/>
      <c r="J1667" s="11"/>
      <c r="K1667" s="9"/>
      <c r="L1667" s="11"/>
      <c r="M1667" s="9"/>
      <c r="N1667" t="s">
        <v>90</v>
      </c>
    </row>
    <row r="1668" spans="1:48" ht="27.95" customHeight="1" x14ac:dyDescent="0.3">
      <c r="A1668" s="8" t="s">
        <v>840</v>
      </c>
      <c r="B1668" s="8" t="s">
        <v>52</v>
      </c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2"/>
      <c r="O1668" s="2"/>
      <c r="P1668" s="2"/>
      <c r="Q1668" s="1" t="s">
        <v>841</v>
      </c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</row>
    <row r="1669" spans="1:48" ht="27.95" customHeight="1" x14ac:dyDescent="0.3">
      <c r="A1669" s="8" t="s">
        <v>58</v>
      </c>
      <c r="B1669" s="8" t="s">
        <v>59</v>
      </c>
      <c r="C1669" s="8" t="s">
        <v>60</v>
      </c>
      <c r="D1669" s="9">
        <v>50</v>
      </c>
      <c r="E1669" s="11"/>
      <c r="F1669" s="11"/>
      <c r="G1669" s="11"/>
      <c r="H1669" s="11"/>
      <c r="I1669" s="11"/>
      <c r="J1669" s="11"/>
      <c r="K1669" s="11"/>
      <c r="L1669" s="11"/>
      <c r="M1669" s="8"/>
      <c r="N1669" s="1" t="s">
        <v>61</v>
      </c>
      <c r="O1669" s="1" t="s">
        <v>52</v>
      </c>
      <c r="P1669" s="1" t="s">
        <v>52</v>
      </c>
      <c r="Q1669" s="1" t="s">
        <v>841</v>
      </c>
      <c r="R1669" s="1" t="s">
        <v>62</v>
      </c>
      <c r="S1669" s="1" t="s">
        <v>63</v>
      </c>
      <c r="T1669" s="1" t="s">
        <v>63</v>
      </c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1" t="s">
        <v>52</v>
      </c>
      <c r="AS1669" s="1" t="s">
        <v>52</v>
      </c>
      <c r="AT1669" s="2"/>
      <c r="AU1669" s="1" t="s">
        <v>842</v>
      </c>
      <c r="AV1669" s="2">
        <v>452</v>
      </c>
    </row>
    <row r="1670" spans="1:48" ht="27.95" customHeight="1" x14ac:dyDescent="0.3">
      <c r="A1670" s="8" t="s">
        <v>65</v>
      </c>
      <c r="B1670" s="8" t="s">
        <v>66</v>
      </c>
      <c r="C1670" s="8" t="s">
        <v>60</v>
      </c>
      <c r="D1670" s="9">
        <v>50</v>
      </c>
      <c r="E1670" s="11"/>
      <c r="F1670" s="11"/>
      <c r="G1670" s="11"/>
      <c r="H1670" s="11"/>
      <c r="I1670" s="11"/>
      <c r="J1670" s="11"/>
      <c r="K1670" s="11"/>
      <c r="L1670" s="11"/>
      <c r="M1670" s="8"/>
      <c r="N1670" s="1" t="s">
        <v>67</v>
      </c>
      <c r="O1670" s="1" t="s">
        <v>52</v>
      </c>
      <c r="P1670" s="1" t="s">
        <v>52</v>
      </c>
      <c r="Q1670" s="1" t="s">
        <v>841</v>
      </c>
      <c r="R1670" s="1" t="s">
        <v>62</v>
      </c>
      <c r="S1670" s="1" t="s">
        <v>63</v>
      </c>
      <c r="T1670" s="1" t="s">
        <v>63</v>
      </c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1" t="s">
        <v>52</v>
      </c>
      <c r="AS1670" s="1" t="s">
        <v>52</v>
      </c>
      <c r="AT1670" s="2"/>
      <c r="AU1670" s="1" t="s">
        <v>843</v>
      </c>
      <c r="AV1670" s="2">
        <v>454</v>
      </c>
    </row>
    <row r="1671" spans="1:48" ht="27.95" customHeight="1" x14ac:dyDescent="0.3">
      <c r="A1671" s="8" t="s">
        <v>69</v>
      </c>
      <c r="B1671" s="8" t="s">
        <v>70</v>
      </c>
      <c r="C1671" s="8" t="s">
        <v>60</v>
      </c>
      <c r="D1671" s="9">
        <v>95</v>
      </c>
      <c r="E1671" s="11"/>
      <c r="F1671" s="11"/>
      <c r="G1671" s="11"/>
      <c r="H1671" s="11"/>
      <c r="I1671" s="11"/>
      <c r="J1671" s="11"/>
      <c r="K1671" s="11"/>
      <c r="L1671" s="11"/>
      <c r="M1671" s="8"/>
      <c r="N1671" s="1" t="s">
        <v>71</v>
      </c>
      <c r="O1671" s="1" t="s">
        <v>52</v>
      </c>
      <c r="P1671" s="1" t="s">
        <v>52</v>
      </c>
      <c r="Q1671" s="1" t="s">
        <v>841</v>
      </c>
      <c r="R1671" s="1" t="s">
        <v>62</v>
      </c>
      <c r="S1671" s="1" t="s">
        <v>63</v>
      </c>
      <c r="T1671" s="1" t="s">
        <v>63</v>
      </c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1" t="s">
        <v>52</v>
      </c>
      <c r="AS1671" s="1" t="s">
        <v>52</v>
      </c>
      <c r="AT1671" s="2"/>
      <c r="AU1671" s="1" t="s">
        <v>844</v>
      </c>
      <c r="AV1671" s="2">
        <v>455</v>
      </c>
    </row>
    <row r="1672" spans="1:48" ht="27.95" customHeight="1" x14ac:dyDescent="0.3">
      <c r="A1672" s="8" t="s">
        <v>73</v>
      </c>
      <c r="B1672" s="8" t="s">
        <v>74</v>
      </c>
      <c r="C1672" s="8" t="s">
        <v>60</v>
      </c>
      <c r="D1672" s="9">
        <v>49</v>
      </c>
      <c r="E1672" s="11"/>
      <c r="F1672" s="11"/>
      <c r="G1672" s="11"/>
      <c r="H1672" s="11"/>
      <c r="I1672" s="11"/>
      <c r="J1672" s="11"/>
      <c r="K1672" s="11"/>
      <c r="L1672" s="11"/>
      <c r="M1672" s="8"/>
      <c r="N1672" s="1" t="s">
        <v>75</v>
      </c>
      <c r="O1672" s="1" t="s">
        <v>52</v>
      </c>
      <c r="P1672" s="1" t="s">
        <v>52</v>
      </c>
      <c r="Q1672" s="1" t="s">
        <v>841</v>
      </c>
      <c r="R1672" s="1" t="s">
        <v>62</v>
      </c>
      <c r="S1672" s="1" t="s">
        <v>63</v>
      </c>
      <c r="T1672" s="1" t="s">
        <v>63</v>
      </c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1" t="s">
        <v>52</v>
      </c>
      <c r="AS1672" s="1" t="s">
        <v>52</v>
      </c>
      <c r="AT1672" s="2"/>
      <c r="AU1672" s="1" t="s">
        <v>845</v>
      </c>
      <c r="AV1672" s="2">
        <v>456</v>
      </c>
    </row>
    <row r="1673" spans="1:48" ht="27.95" customHeight="1" x14ac:dyDescent="0.3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</row>
    <row r="1674" spans="1:48" ht="27.95" customHeight="1" x14ac:dyDescent="0.3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</row>
    <row r="1675" spans="1:48" ht="27.95" customHeight="1" x14ac:dyDescent="0.3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</row>
    <row r="1676" spans="1:48" ht="27.95" customHeight="1" x14ac:dyDescent="0.3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</row>
    <row r="1677" spans="1:48" ht="27.95" customHeight="1" x14ac:dyDescent="0.3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</row>
    <row r="1678" spans="1:48" ht="27.95" customHeight="1" x14ac:dyDescent="0.3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</row>
    <row r="1679" spans="1:48" ht="27.95" customHeight="1" x14ac:dyDescent="0.3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</row>
    <row r="1680" spans="1:48" ht="27.95" customHeight="1" x14ac:dyDescent="0.3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</row>
    <row r="1681" spans="1:48" ht="27.95" customHeight="1" x14ac:dyDescent="0.3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</row>
    <row r="1682" spans="1:48" ht="27.95" customHeight="1" x14ac:dyDescent="0.3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</row>
    <row r="1683" spans="1:48" ht="27.95" customHeight="1" x14ac:dyDescent="0.3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</row>
    <row r="1684" spans="1:48" ht="27.95" customHeight="1" x14ac:dyDescent="0.3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</row>
    <row r="1685" spans="1:48" ht="27.95" customHeight="1" x14ac:dyDescent="0.3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</row>
    <row r="1686" spans="1:48" ht="27.95" customHeight="1" x14ac:dyDescent="0.3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</row>
    <row r="1687" spans="1:48" ht="27.95" customHeight="1" x14ac:dyDescent="0.3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</row>
    <row r="1688" spans="1:48" ht="27.95" customHeight="1" x14ac:dyDescent="0.3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</row>
    <row r="1689" spans="1:48" ht="27.95" customHeight="1" x14ac:dyDescent="0.3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</row>
    <row r="1690" spans="1:48" ht="27.95" customHeight="1" x14ac:dyDescent="0.3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</row>
    <row r="1691" spans="1:48" ht="27.95" customHeight="1" x14ac:dyDescent="0.3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</row>
    <row r="1692" spans="1:48" ht="27.95" customHeight="1" x14ac:dyDescent="0.3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</row>
    <row r="1693" spans="1:48" ht="27.95" customHeight="1" x14ac:dyDescent="0.3">
      <c r="A1693" s="8" t="s">
        <v>89</v>
      </c>
      <c r="B1693" s="9"/>
      <c r="C1693" s="9"/>
      <c r="D1693" s="9"/>
      <c r="E1693" s="9"/>
      <c r="F1693" s="11"/>
      <c r="G1693" s="9"/>
      <c r="H1693" s="11"/>
      <c r="I1693" s="9"/>
      <c r="J1693" s="11"/>
      <c r="K1693" s="9"/>
      <c r="L1693" s="11"/>
      <c r="M1693" s="9"/>
      <c r="N1693" t="s">
        <v>90</v>
      </c>
    </row>
    <row r="1694" spans="1:48" ht="27.95" customHeight="1" x14ac:dyDescent="0.3">
      <c r="A1694" s="8" t="s">
        <v>846</v>
      </c>
      <c r="B1694" s="8" t="s">
        <v>52</v>
      </c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2"/>
      <c r="O1694" s="2"/>
      <c r="P1694" s="2"/>
      <c r="Q1694" s="1" t="s">
        <v>847</v>
      </c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</row>
    <row r="1695" spans="1:48" ht="27.95" customHeight="1" x14ac:dyDescent="0.3">
      <c r="A1695" s="8" t="s">
        <v>848</v>
      </c>
      <c r="B1695" s="8" t="s">
        <v>849</v>
      </c>
      <c r="C1695" s="8" t="s">
        <v>82</v>
      </c>
      <c r="D1695" s="9">
        <v>1</v>
      </c>
      <c r="E1695" s="11"/>
      <c r="F1695" s="11"/>
      <c r="G1695" s="11"/>
      <c r="H1695" s="11"/>
      <c r="I1695" s="11"/>
      <c r="J1695" s="11"/>
      <c r="K1695" s="11"/>
      <c r="L1695" s="11"/>
      <c r="M1695" s="8"/>
      <c r="N1695" s="1" t="s">
        <v>850</v>
      </c>
      <c r="O1695" s="1" t="s">
        <v>52</v>
      </c>
      <c r="P1695" s="1" t="s">
        <v>52</v>
      </c>
      <c r="Q1695" s="1" t="s">
        <v>847</v>
      </c>
      <c r="R1695" s="1" t="s">
        <v>62</v>
      </c>
      <c r="S1695" s="1" t="s">
        <v>63</v>
      </c>
      <c r="T1695" s="1" t="s">
        <v>63</v>
      </c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1" t="s">
        <v>52</v>
      </c>
      <c r="AS1695" s="1" t="s">
        <v>52</v>
      </c>
      <c r="AT1695" s="2"/>
      <c r="AU1695" s="1" t="s">
        <v>851</v>
      </c>
      <c r="AV1695" s="2">
        <v>464</v>
      </c>
    </row>
    <row r="1696" spans="1:48" ht="27.95" customHeight="1" x14ac:dyDescent="0.3">
      <c r="A1696" s="8" t="s">
        <v>852</v>
      </c>
      <c r="B1696" s="8" t="s">
        <v>853</v>
      </c>
      <c r="C1696" s="8" t="s">
        <v>82</v>
      </c>
      <c r="D1696" s="9">
        <v>1</v>
      </c>
      <c r="E1696" s="11"/>
      <c r="F1696" s="11"/>
      <c r="G1696" s="11"/>
      <c r="H1696" s="11"/>
      <c r="I1696" s="11"/>
      <c r="J1696" s="11"/>
      <c r="K1696" s="11"/>
      <c r="L1696" s="11"/>
      <c r="M1696" s="8"/>
      <c r="N1696" s="1" t="s">
        <v>854</v>
      </c>
      <c r="O1696" s="1" t="s">
        <v>52</v>
      </c>
      <c r="P1696" s="1" t="s">
        <v>52</v>
      </c>
      <c r="Q1696" s="1" t="s">
        <v>847</v>
      </c>
      <c r="R1696" s="1" t="s">
        <v>62</v>
      </c>
      <c r="S1696" s="1" t="s">
        <v>63</v>
      </c>
      <c r="T1696" s="1" t="s">
        <v>63</v>
      </c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1" t="s">
        <v>52</v>
      </c>
      <c r="AS1696" s="1" t="s">
        <v>52</v>
      </c>
      <c r="AT1696" s="2"/>
      <c r="AU1696" s="1" t="s">
        <v>855</v>
      </c>
      <c r="AV1696" s="2">
        <v>465</v>
      </c>
    </row>
    <row r="1697" spans="1:48" ht="27.95" customHeight="1" x14ac:dyDescent="0.3">
      <c r="A1697" s="8" t="s">
        <v>856</v>
      </c>
      <c r="B1697" s="8" t="s">
        <v>857</v>
      </c>
      <c r="C1697" s="8" t="s">
        <v>82</v>
      </c>
      <c r="D1697" s="9">
        <v>1</v>
      </c>
      <c r="E1697" s="11"/>
      <c r="F1697" s="11"/>
      <c r="G1697" s="11"/>
      <c r="H1697" s="11"/>
      <c r="I1697" s="11"/>
      <c r="J1697" s="11"/>
      <c r="K1697" s="11"/>
      <c r="L1697" s="11"/>
      <c r="M1697" s="8"/>
      <c r="N1697" s="1" t="s">
        <v>858</v>
      </c>
      <c r="O1697" s="1" t="s">
        <v>52</v>
      </c>
      <c r="P1697" s="1" t="s">
        <v>52</v>
      </c>
      <c r="Q1697" s="1" t="s">
        <v>847</v>
      </c>
      <c r="R1697" s="1" t="s">
        <v>62</v>
      </c>
      <c r="S1697" s="1" t="s">
        <v>63</v>
      </c>
      <c r="T1697" s="1" t="s">
        <v>63</v>
      </c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1" t="s">
        <v>52</v>
      </c>
      <c r="AS1697" s="1" t="s">
        <v>52</v>
      </c>
      <c r="AT1697" s="2"/>
      <c r="AU1697" s="1" t="s">
        <v>859</v>
      </c>
      <c r="AV1697" s="2">
        <v>466</v>
      </c>
    </row>
    <row r="1698" spans="1:48" ht="27.95" customHeight="1" x14ac:dyDescent="0.3">
      <c r="A1698" s="8" t="s">
        <v>860</v>
      </c>
      <c r="B1698" s="8" t="s">
        <v>861</v>
      </c>
      <c r="C1698" s="8" t="s">
        <v>82</v>
      </c>
      <c r="D1698" s="9">
        <v>1</v>
      </c>
      <c r="E1698" s="11"/>
      <c r="F1698" s="11"/>
      <c r="G1698" s="11"/>
      <c r="H1698" s="11"/>
      <c r="I1698" s="11"/>
      <c r="J1698" s="11"/>
      <c r="K1698" s="11"/>
      <c r="L1698" s="11"/>
      <c r="M1698" s="8"/>
      <c r="N1698" s="1" t="s">
        <v>862</v>
      </c>
      <c r="O1698" s="1" t="s">
        <v>52</v>
      </c>
      <c r="P1698" s="1" t="s">
        <v>52</v>
      </c>
      <c r="Q1698" s="1" t="s">
        <v>847</v>
      </c>
      <c r="R1698" s="1" t="s">
        <v>62</v>
      </c>
      <c r="S1698" s="1" t="s">
        <v>63</v>
      </c>
      <c r="T1698" s="1" t="s">
        <v>63</v>
      </c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1" t="s">
        <v>52</v>
      </c>
      <c r="AS1698" s="1" t="s">
        <v>52</v>
      </c>
      <c r="AT1698" s="2"/>
      <c r="AU1698" s="1" t="s">
        <v>863</v>
      </c>
      <c r="AV1698" s="2">
        <v>467</v>
      </c>
    </row>
    <row r="1699" spans="1:48" ht="27.95" customHeight="1" x14ac:dyDescent="0.3">
      <c r="A1699" s="8" t="s">
        <v>864</v>
      </c>
      <c r="B1699" s="8" t="s">
        <v>325</v>
      </c>
      <c r="C1699" s="8" t="s">
        <v>82</v>
      </c>
      <c r="D1699" s="9">
        <v>1</v>
      </c>
      <c r="E1699" s="11"/>
      <c r="F1699" s="11"/>
      <c r="G1699" s="11"/>
      <c r="H1699" s="11"/>
      <c r="I1699" s="11"/>
      <c r="J1699" s="11"/>
      <c r="K1699" s="11"/>
      <c r="L1699" s="11"/>
      <c r="M1699" s="8"/>
      <c r="N1699" s="1" t="s">
        <v>865</v>
      </c>
      <c r="O1699" s="1" t="s">
        <v>52</v>
      </c>
      <c r="P1699" s="1" t="s">
        <v>52</v>
      </c>
      <c r="Q1699" s="1" t="s">
        <v>847</v>
      </c>
      <c r="R1699" s="1" t="s">
        <v>62</v>
      </c>
      <c r="S1699" s="1" t="s">
        <v>63</v>
      </c>
      <c r="T1699" s="1" t="s">
        <v>63</v>
      </c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1" t="s">
        <v>52</v>
      </c>
      <c r="AS1699" s="1" t="s">
        <v>52</v>
      </c>
      <c r="AT1699" s="2"/>
      <c r="AU1699" s="1" t="s">
        <v>866</v>
      </c>
      <c r="AV1699" s="2">
        <v>468</v>
      </c>
    </row>
    <row r="1700" spans="1:48" ht="27.95" customHeight="1" x14ac:dyDescent="0.3">
      <c r="A1700" s="8" t="s">
        <v>144</v>
      </c>
      <c r="B1700" s="8" t="s">
        <v>52</v>
      </c>
      <c r="C1700" s="8" t="s">
        <v>104</v>
      </c>
      <c r="D1700" s="9">
        <v>15</v>
      </c>
      <c r="E1700" s="11"/>
      <c r="F1700" s="11"/>
      <c r="G1700" s="11"/>
      <c r="H1700" s="11"/>
      <c r="I1700" s="11"/>
      <c r="J1700" s="11"/>
      <c r="K1700" s="11"/>
      <c r="L1700" s="11"/>
      <c r="M1700" s="8"/>
      <c r="N1700" s="1" t="s">
        <v>145</v>
      </c>
      <c r="O1700" s="1" t="s">
        <v>52</v>
      </c>
      <c r="P1700" s="1" t="s">
        <v>52</v>
      </c>
      <c r="Q1700" s="1" t="s">
        <v>847</v>
      </c>
      <c r="R1700" s="1" t="s">
        <v>62</v>
      </c>
      <c r="S1700" s="1" t="s">
        <v>63</v>
      </c>
      <c r="T1700" s="1" t="s">
        <v>63</v>
      </c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1" t="s">
        <v>52</v>
      </c>
      <c r="AS1700" s="1" t="s">
        <v>52</v>
      </c>
      <c r="AT1700" s="2"/>
      <c r="AU1700" s="1" t="s">
        <v>867</v>
      </c>
      <c r="AV1700" s="2">
        <v>460</v>
      </c>
    </row>
    <row r="1701" spans="1:48" ht="27.95" customHeight="1" x14ac:dyDescent="0.3">
      <c r="A1701" s="8" t="s">
        <v>147</v>
      </c>
      <c r="B1701" s="8" t="s">
        <v>52</v>
      </c>
      <c r="C1701" s="8" t="s">
        <v>60</v>
      </c>
      <c r="D1701" s="9">
        <v>1</v>
      </c>
      <c r="E1701" s="11"/>
      <c r="F1701" s="11"/>
      <c r="G1701" s="11"/>
      <c r="H1701" s="11"/>
      <c r="I1701" s="11"/>
      <c r="J1701" s="11"/>
      <c r="K1701" s="11"/>
      <c r="L1701" s="11"/>
      <c r="M1701" s="8"/>
      <c r="N1701" s="1" t="s">
        <v>148</v>
      </c>
      <c r="O1701" s="1" t="s">
        <v>52</v>
      </c>
      <c r="P1701" s="1" t="s">
        <v>52</v>
      </c>
      <c r="Q1701" s="1" t="s">
        <v>847</v>
      </c>
      <c r="R1701" s="1" t="s">
        <v>63</v>
      </c>
      <c r="S1701" s="1" t="s">
        <v>63</v>
      </c>
      <c r="T1701" s="1" t="s">
        <v>62</v>
      </c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1" t="s">
        <v>52</v>
      </c>
      <c r="AS1701" s="1" t="s">
        <v>52</v>
      </c>
      <c r="AT1701" s="2"/>
      <c r="AU1701" s="1" t="s">
        <v>868</v>
      </c>
      <c r="AV1701" s="2">
        <v>462</v>
      </c>
    </row>
    <row r="1702" spans="1:48" ht="27.95" customHeight="1" x14ac:dyDescent="0.3">
      <c r="A1702" s="8" t="s">
        <v>150</v>
      </c>
      <c r="B1702" s="8" t="s">
        <v>151</v>
      </c>
      <c r="C1702" s="8" t="s">
        <v>60</v>
      </c>
      <c r="D1702" s="9">
        <v>3</v>
      </c>
      <c r="E1702" s="11"/>
      <c r="F1702" s="11"/>
      <c r="G1702" s="11"/>
      <c r="H1702" s="11"/>
      <c r="I1702" s="11"/>
      <c r="J1702" s="11"/>
      <c r="K1702" s="11"/>
      <c r="L1702" s="11"/>
      <c r="M1702" s="8"/>
      <c r="N1702" s="1" t="s">
        <v>152</v>
      </c>
      <c r="O1702" s="1" t="s">
        <v>52</v>
      </c>
      <c r="P1702" s="1" t="s">
        <v>52</v>
      </c>
      <c r="Q1702" s="1" t="s">
        <v>847</v>
      </c>
      <c r="R1702" s="1" t="s">
        <v>63</v>
      </c>
      <c r="S1702" s="1" t="s">
        <v>63</v>
      </c>
      <c r="T1702" s="1" t="s">
        <v>62</v>
      </c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1" t="s">
        <v>52</v>
      </c>
      <c r="AS1702" s="1" t="s">
        <v>52</v>
      </c>
      <c r="AT1702" s="2"/>
      <c r="AU1702" s="1" t="s">
        <v>869</v>
      </c>
      <c r="AV1702" s="2">
        <v>463</v>
      </c>
    </row>
    <row r="1703" spans="1:48" ht="27.95" customHeight="1" x14ac:dyDescent="0.3">
      <c r="A1703" s="8" t="s">
        <v>154</v>
      </c>
      <c r="B1703" s="8" t="s">
        <v>155</v>
      </c>
      <c r="C1703" s="8" t="s">
        <v>60</v>
      </c>
      <c r="D1703" s="9">
        <v>3</v>
      </c>
      <c r="E1703" s="11"/>
      <c r="F1703" s="11"/>
      <c r="G1703" s="11"/>
      <c r="H1703" s="11"/>
      <c r="I1703" s="11"/>
      <c r="J1703" s="11"/>
      <c r="K1703" s="11"/>
      <c r="L1703" s="11"/>
      <c r="M1703" s="8"/>
      <c r="N1703" s="1" t="s">
        <v>156</v>
      </c>
      <c r="O1703" s="1" t="s">
        <v>52</v>
      </c>
      <c r="P1703" s="1" t="s">
        <v>52</v>
      </c>
      <c r="Q1703" s="1" t="s">
        <v>847</v>
      </c>
      <c r="R1703" s="1" t="s">
        <v>62</v>
      </c>
      <c r="S1703" s="1" t="s">
        <v>63</v>
      </c>
      <c r="T1703" s="1" t="s">
        <v>63</v>
      </c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1" t="s">
        <v>52</v>
      </c>
      <c r="AS1703" s="1" t="s">
        <v>52</v>
      </c>
      <c r="AT1703" s="2"/>
      <c r="AU1703" s="1" t="s">
        <v>870</v>
      </c>
      <c r="AV1703" s="2">
        <v>469</v>
      </c>
    </row>
    <row r="1704" spans="1:48" ht="27.95" customHeight="1" x14ac:dyDescent="0.3">
      <c r="A1704" s="8" t="s">
        <v>158</v>
      </c>
      <c r="B1704" s="8" t="s">
        <v>159</v>
      </c>
      <c r="C1704" s="8" t="s">
        <v>104</v>
      </c>
      <c r="D1704" s="9">
        <v>21</v>
      </c>
      <c r="E1704" s="11"/>
      <c r="F1704" s="11"/>
      <c r="G1704" s="11"/>
      <c r="H1704" s="11"/>
      <c r="I1704" s="11"/>
      <c r="J1704" s="11"/>
      <c r="K1704" s="11"/>
      <c r="L1704" s="11"/>
      <c r="M1704" s="8"/>
      <c r="N1704" s="1" t="s">
        <v>160</v>
      </c>
      <c r="O1704" s="1" t="s">
        <v>52</v>
      </c>
      <c r="P1704" s="1" t="s">
        <v>52</v>
      </c>
      <c r="Q1704" s="1" t="s">
        <v>847</v>
      </c>
      <c r="R1704" s="1" t="s">
        <v>62</v>
      </c>
      <c r="S1704" s="1" t="s">
        <v>63</v>
      </c>
      <c r="T1704" s="1" t="s">
        <v>63</v>
      </c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1" t="s">
        <v>52</v>
      </c>
      <c r="AS1704" s="1" t="s">
        <v>52</v>
      </c>
      <c r="AT1704" s="2"/>
      <c r="AU1704" s="1" t="s">
        <v>871</v>
      </c>
      <c r="AV1704" s="2">
        <v>470</v>
      </c>
    </row>
    <row r="1705" spans="1:48" ht="27.95" customHeight="1" x14ac:dyDescent="0.3">
      <c r="A1705" s="8" t="s">
        <v>162</v>
      </c>
      <c r="B1705" s="8" t="s">
        <v>163</v>
      </c>
      <c r="C1705" s="8" t="s">
        <v>104</v>
      </c>
      <c r="D1705" s="9">
        <v>15</v>
      </c>
      <c r="E1705" s="11"/>
      <c r="F1705" s="11"/>
      <c r="G1705" s="11"/>
      <c r="H1705" s="11"/>
      <c r="I1705" s="11"/>
      <c r="J1705" s="11"/>
      <c r="K1705" s="11"/>
      <c r="L1705" s="11"/>
      <c r="M1705" s="8"/>
      <c r="N1705" s="1" t="s">
        <v>164</v>
      </c>
      <c r="O1705" s="1" t="s">
        <v>52</v>
      </c>
      <c r="P1705" s="1" t="s">
        <v>52</v>
      </c>
      <c r="Q1705" s="1" t="s">
        <v>847</v>
      </c>
      <c r="R1705" s="1" t="s">
        <v>62</v>
      </c>
      <c r="S1705" s="1" t="s">
        <v>63</v>
      </c>
      <c r="T1705" s="1" t="s">
        <v>63</v>
      </c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1" t="s">
        <v>52</v>
      </c>
      <c r="AS1705" s="1" t="s">
        <v>52</v>
      </c>
      <c r="AT1705" s="2"/>
      <c r="AU1705" s="1" t="s">
        <v>872</v>
      </c>
      <c r="AV1705" s="2">
        <v>458</v>
      </c>
    </row>
    <row r="1706" spans="1:48" ht="27.95" customHeight="1" x14ac:dyDescent="0.3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</row>
    <row r="1707" spans="1:48" ht="27.95" customHeight="1" x14ac:dyDescent="0.3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</row>
    <row r="1708" spans="1:48" ht="27.95" customHeight="1" x14ac:dyDescent="0.3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</row>
    <row r="1709" spans="1:48" ht="27.95" customHeight="1" x14ac:dyDescent="0.3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</row>
    <row r="1710" spans="1:48" ht="27.95" customHeight="1" x14ac:dyDescent="0.3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</row>
    <row r="1711" spans="1:48" ht="27.95" customHeight="1" x14ac:dyDescent="0.3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</row>
    <row r="1712" spans="1:48" ht="27.95" customHeight="1" x14ac:dyDescent="0.3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</row>
    <row r="1713" spans="1:48" ht="27.95" customHeight="1" x14ac:dyDescent="0.3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</row>
    <row r="1714" spans="1:48" ht="27.95" customHeight="1" x14ac:dyDescent="0.3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</row>
    <row r="1715" spans="1:48" ht="27.95" customHeight="1" x14ac:dyDescent="0.3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</row>
    <row r="1716" spans="1:48" ht="27.95" customHeight="1" x14ac:dyDescent="0.3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</row>
    <row r="1717" spans="1:48" ht="27.95" customHeight="1" x14ac:dyDescent="0.3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</row>
    <row r="1718" spans="1:48" ht="27.95" customHeight="1" x14ac:dyDescent="0.3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</row>
    <row r="1719" spans="1:48" ht="27.95" customHeight="1" x14ac:dyDescent="0.3">
      <c r="A1719" s="8" t="s">
        <v>89</v>
      </c>
      <c r="B1719" s="9"/>
      <c r="C1719" s="9"/>
      <c r="D1719" s="9"/>
      <c r="E1719" s="9"/>
      <c r="F1719" s="11"/>
      <c r="G1719" s="9"/>
      <c r="H1719" s="11"/>
      <c r="I1719" s="9"/>
      <c r="J1719" s="11"/>
      <c r="K1719" s="9"/>
      <c r="L1719" s="11"/>
      <c r="M1719" s="9"/>
      <c r="N1719" t="s">
        <v>90</v>
      </c>
    </row>
    <row r="1720" spans="1:48" ht="27.95" customHeight="1" x14ac:dyDescent="0.3">
      <c r="A1720" s="8" t="s">
        <v>873</v>
      </c>
      <c r="B1720" s="8" t="s">
        <v>52</v>
      </c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2"/>
      <c r="O1720" s="2"/>
      <c r="P1720" s="2"/>
      <c r="Q1720" s="1" t="s">
        <v>874</v>
      </c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</row>
    <row r="1721" spans="1:48" ht="27.95" customHeight="1" x14ac:dyDescent="0.3">
      <c r="A1721" s="8" t="s">
        <v>93</v>
      </c>
      <c r="B1721" s="8" t="s">
        <v>94</v>
      </c>
      <c r="C1721" s="8" t="s">
        <v>60</v>
      </c>
      <c r="D1721" s="9">
        <v>95</v>
      </c>
      <c r="E1721" s="11"/>
      <c r="F1721" s="11"/>
      <c r="G1721" s="11"/>
      <c r="H1721" s="11"/>
      <c r="I1721" s="11"/>
      <c r="J1721" s="11"/>
      <c r="K1721" s="11"/>
      <c r="L1721" s="11"/>
      <c r="M1721" s="8"/>
      <c r="N1721" s="1" t="s">
        <v>95</v>
      </c>
      <c r="O1721" s="1" t="s">
        <v>52</v>
      </c>
      <c r="P1721" s="1" t="s">
        <v>52</v>
      </c>
      <c r="Q1721" s="1" t="s">
        <v>874</v>
      </c>
      <c r="R1721" s="1" t="s">
        <v>62</v>
      </c>
      <c r="S1721" s="1" t="s">
        <v>63</v>
      </c>
      <c r="T1721" s="1" t="s">
        <v>63</v>
      </c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1" t="s">
        <v>52</v>
      </c>
      <c r="AS1721" s="1" t="s">
        <v>52</v>
      </c>
      <c r="AT1721" s="2"/>
      <c r="AU1721" s="1" t="s">
        <v>875</v>
      </c>
      <c r="AV1721" s="2">
        <v>472</v>
      </c>
    </row>
    <row r="1722" spans="1:48" ht="27.95" customHeight="1" x14ac:dyDescent="0.3">
      <c r="A1722" s="8" t="s">
        <v>93</v>
      </c>
      <c r="B1722" s="8" t="s">
        <v>97</v>
      </c>
      <c r="C1722" s="8" t="s">
        <v>60</v>
      </c>
      <c r="D1722" s="9">
        <v>49</v>
      </c>
      <c r="E1722" s="11"/>
      <c r="F1722" s="11"/>
      <c r="G1722" s="11"/>
      <c r="H1722" s="11"/>
      <c r="I1722" s="11"/>
      <c r="J1722" s="11"/>
      <c r="K1722" s="11"/>
      <c r="L1722" s="11"/>
      <c r="M1722" s="8"/>
      <c r="N1722" s="1" t="s">
        <v>98</v>
      </c>
      <c r="O1722" s="1" t="s">
        <v>52</v>
      </c>
      <c r="P1722" s="1" t="s">
        <v>52</v>
      </c>
      <c r="Q1722" s="1" t="s">
        <v>874</v>
      </c>
      <c r="R1722" s="1" t="s">
        <v>62</v>
      </c>
      <c r="S1722" s="1" t="s">
        <v>63</v>
      </c>
      <c r="T1722" s="1" t="s">
        <v>63</v>
      </c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1" t="s">
        <v>52</v>
      </c>
      <c r="AS1722" s="1" t="s">
        <v>52</v>
      </c>
      <c r="AT1722" s="2"/>
      <c r="AU1722" s="1" t="s">
        <v>876</v>
      </c>
      <c r="AV1722" s="2">
        <v>473</v>
      </c>
    </row>
    <row r="1723" spans="1:48" ht="27.95" customHeight="1" x14ac:dyDescent="0.3">
      <c r="A1723" s="8" t="s">
        <v>100</v>
      </c>
      <c r="B1723" s="8" t="s">
        <v>52</v>
      </c>
      <c r="C1723" s="8" t="s">
        <v>60</v>
      </c>
      <c r="D1723" s="9">
        <v>50</v>
      </c>
      <c r="E1723" s="11"/>
      <c r="F1723" s="11"/>
      <c r="G1723" s="11"/>
      <c r="H1723" s="11"/>
      <c r="I1723" s="11"/>
      <c r="J1723" s="11"/>
      <c r="K1723" s="11"/>
      <c r="L1723" s="11"/>
      <c r="M1723" s="8"/>
      <c r="N1723" s="1" t="s">
        <v>101</v>
      </c>
      <c r="O1723" s="1" t="s">
        <v>52</v>
      </c>
      <c r="P1723" s="1" t="s">
        <v>52</v>
      </c>
      <c r="Q1723" s="1" t="s">
        <v>874</v>
      </c>
      <c r="R1723" s="1" t="s">
        <v>62</v>
      </c>
      <c r="S1723" s="1" t="s">
        <v>63</v>
      </c>
      <c r="T1723" s="1" t="s">
        <v>63</v>
      </c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1" t="s">
        <v>52</v>
      </c>
      <c r="AS1723" s="1" t="s">
        <v>52</v>
      </c>
      <c r="AT1723" s="2"/>
      <c r="AU1723" s="1" t="s">
        <v>877</v>
      </c>
      <c r="AV1723" s="2">
        <v>474</v>
      </c>
    </row>
    <row r="1724" spans="1:48" ht="27.95" customHeight="1" x14ac:dyDescent="0.3">
      <c r="A1724" s="8" t="s">
        <v>170</v>
      </c>
      <c r="B1724" s="8" t="s">
        <v>52</v>
      </c>
      <c r="C1724" s="8" t="s">
        <v>60</v>
      </c>
      <c r="D1724" s="9">
        <v>3</v>
      </c>
      <c r="E1724" s="11"/>
      <c r="F1724" s="11"/>
      <c r="G1724" s="11"/>
      <c r="H1724" s="11"/>
      <c r="I1724" s="11"/>
      <c r="J1724" s="11"/>
      <c r="K1724" s="11"/>
      <c r="L1724" s="11"/>
      <c r="M1724" s="8"/>
      <c r="N1724" s="1" t="s">
        <v>171</v>
      </c>
      <c r="O1724" s="1" t="s">
        <v>52</v>
      </c>
      <c r="P1724" s="1" t="s">
        <v>52</v>
      </c>
      <c r="Q1724" s="1" t="s">
        <v>874</v>
      </c>
      <c r="R1724" s="1" t="s">
        <v>62</v>
      </c>
      <c r="S1724" s="1" t="s">
        <v>63</v>
      </c>
      <c r="T1724" s="1" t="s">
        <v>63</v>
      </c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1" t="s">
        <v>52</v>
      </c>
      <c r="AS1724" s="1" t="s">
        <v>52</v>
      </c>
      <c r="AT1724" s="2"/>
      <c r="AU1724" s="1" t="s">
        <v>878</v>
      </c>
      <c r="AV1724" s="2">
        <v>475</v>
      </c>
    </row>
    <row r="1725" spans="1:48" ht="27.95" customHeight="1" x14ac:dyDescent="0.3">
      <c r="A1725" s="8" t="s">
        <v>173</v>
      </c>
      <c r="B1725" s="8" t="s">
        <v>174</v>
      </c>
      <c r="C1725" s="8" t="s">
        <v>109</v>
      </c>
      <c r="D1725" s="9">
        <v>-2.1999999999999999E-2</v>
      </c>
      <c r="E1725" s="11"/>
      <c r="F1725" s="11"/>
      <c r="G1725" s="11"/>
      <c r="H1725" s="11"/>
      <c r="I1725" s="11"/>
      <c r="J1725" s="11"/>
      <c r="K1725" s="11"/>
      <c r="L1725" s="11"/>
      <c r="M1725" s="8"/>
      <c r="N1725" s="1" t="s">
        <v>175</v>
      </c>
      <c r="O1725" s="1" t="s">
        <v>52</v>
      </c>
      <c r="P1725" s="1" t="s">
        <v>52</v>
      </c>
      <c r="Q1725" s="1" t="s">
        <v>874</v>
      </c>
      <c r="R1725" s="1" t="s">
        <v>63</v>
      </c>
      <c r="S1725" s="1" t="s">
        <v>63</v>
      </c>
      <c r="T1725" s="1" t="s">
        <v>62</v>
      </c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1" t="s">
        <v>52</v>
      </c>
      <c r="AS1725" s="1" t="s">
        <v>52</v>
      </c>
      <c r="AT1725" s="2"/>
      <c r="AU1725" s="1" t="s">
        <v>879</v>
      </c>
      <c r="AV1725" s="2">
        <v>482</v>
      </c>
    </row>
    <row r="1726" spans="1:48" ht="27.95" customHeight="1" x14ac:dyDescent="0.3">
      <c r="A1726" s="8" t="s">
        <v>107</v>
      </c>
      <c r="B1726" s="8" t="s">
        <v>108</v>
      </c>
      <c r="C1726" s="8" t="s">
        <v>109</v>
      </c>
      <c r="D1726" s="9">
        <v>0.193</v>
      </c>
      <c r="E1726" s="11"/>
      <c r="F1726" s="11"/>
      <c r="G1726" s="11"/>
      <c r="H1726" s="11"/>
      <c r="I1726" s="11"/>
      <c r="J1726" s="11"/>
      <c r="K1726" s="11"/>
      <c r="L1726" s="11"/>
      <c r="M1726" s="8"/>
      <c r="N1726" s="1" t="s">
        <v>110</v>
      </c>
      <c r="O1726" s="1" t="s">
        <v>52</v>
      </c>
      <c r="P1726" s="1" t="s">
        <v>52</v>
      </c>
      <c r="Q1726" s="1" t="s">
        <v>874</v>
      </c>
      <c r="R1726" s="1" t="s">
        <v>63</v>
      </c>
      <c r="S1726" s="1" t="s">
        <v>63</v>
      </c>
      <c r="T1726" s="1" t="s">
        <v>62</v>
      </c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1" t="s">
        <v>52</v>
      </c>
      <c r="AS1726" s="1" t="s">
        <v>52</v>
      </c>
      <c r="AT1726" s="2"/>
      <c r="AU1726" s="1" t="s">
        <v>880</v>
      </c>
      <c r="AV1726" s="2">
        <v>1381</v>
      </c>
    </row>
    <row r="1727" spans="1:48" ht="27.95" customHeight="1" x14ac:dyDescent="0.3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</row>
    <row r="1728" spans="1:48" ht="27.95" customHeight="1" x14ac:dyDescent="0.3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</row>
    <row r="1729" spans="1:13" ht="27.95" customHeight="1" x14ac:dyDescent="0.3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</row>
    <row r="1730" spans="1:13" ht="27.95" customHeight="1" x14ac:dyDescent="0.3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</row>
    <row r="1731" spans="1:13" ht="27.95" customHeight="1" x14ac:dyDescent="0.3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</row>
    <row r="1732" spans="1:13" ht="27.95" customHeight="1" x14ac:dyDescent="0.3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</row>
    <row r="1733" spans="1:13" ht="27.95" customHeight="1" x14ac:dyDescent="0.3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</row>
    <row r="1734" spans="1:13" ht="27.95" customHeight="1" x14ac:dyDescent="0.3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</row>
    <row r="1735" spans="1:13" ht="27.95" customHeight="1" x14ac:dyDescent="0.3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</row>
    <row r="1736" spans="1:13" ht="27.95" customHeight="1" x14ac:dyDescent="0.3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</row>
    <row r="1737" spans="1:13" ht="27.95" customHeight="1" x14ac:dyDescent="0.3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</row>
    <row r="1738" spans="1:13" ht="27.95" customHeight="1" x14ac:dyDescent="0.3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</row>
    <row r="1739" spans="1:13" ht="27.95" customHeight="1" x14ac:dyDescent="0.3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</row>
    <row r="1740" spans="1:13" ht="27.95" customHeight="1" x14ac:dyDescent="0.3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</row>
    <row r="1741" spans="1:13" ht="27.95" customHeight="1" x14ac:dyDescent="0.3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</row>
    <row r="1742" spans="1:13" ht="27.95" customHeight="1" x14ac:dyDescent="0.3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</row>
    <row r="1743" spans="1:13" ht="27.95" customHeight="1" x14ac:dyDescent="0.3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</row>
    <row r="1744" spans="1:13" ht="27.95" customHeight="1" x14ac:dyDescent="0.3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</row>
    <row r="1745" spans="1:48" ht="27.95" customHeight="1" x14ac:dyDescent="0.3">
      <c r="A1745" s="8" t="s">
        <v>89</v>
      </c>
      <c r="B1745" s="9"/>
      <c r="C1745" s="9"/>
      <c r="D1745" s="9"/>
      <c r="E1745" s="9"/>
      <c r="F1745" s="11"/>
      <c r="G1745" s="9"/>
      <c r="H1745" s="11"/>
      <c r="I1745" s="9"/>
      <c r="J1745" s="11"/>
      <c r="K1745" s="9"/>
      <c r="L1745" s="11"/>
      <c r="M1745" s="9"/>
      <c r="N1745" t="s">
        <v>90</v>
      </c>
    </row>
    <row r="1746" spans="1:48" ht="27.95" customHeight="1" x14ac:dyDescent="0.3">
      <c r="A1746" s="8" t="s">
        <v>881</v>
      </c>
      <c r="B1746" s="8" t="s">
        <v>52</v>
      </c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2"/>
      <c r="O1746" s="2"/>
      <c r="P1746" s="2"/>
      <c r="Q1746" s="1" t="s">
        <v>882</v>
      </c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</row>
    <row r="1747" spans="1:48" ht="27.95" customHeight="1" x14ac:dyDescent="0.3">
      <c r="A1747" s="8" t="s">
        <v>115</v>
      </c>
      <c r="B1747" s="8" t="s">
        <v>180</v>
      </c>
      <c r="C1747" s="8" t="s">
        <v>109</v>
      </c>
      <c r="D1747" s="9">
        <v>3.1E-2</v>
      </c>
      <c r="E1747" s="11"/>
      <c r="F1747" s="11"/>
      <c r="G1747" s="11"/>
      <c r="H1747" s="11"/>
      <c r="I1747" s="11"/>
      <c r="J1747" s="11"/>
      <c r="K1747" s="11"/>
      <c r="L1747" s="11"/>
      <c r="M1747" s="8"/>
      <c r="N1747" s="1" t="s">
        <v>181</v>
      </c>
      <c r="O1747" s="1" t="s">
        <v>52</v>
      </c>
      <c r="P1747" s="1" t="s">
        <v>52</v>
      </c>
      <c r="Q1747" s="1" t="s">
        <v>882</v>
      </c>
      <c r="R1747" s="1" t="s">
        <v>63</v>
      </c>
      <c r="S1747" s="1" t="s">
        <v>63</v>
      </c>
      <c r="T1747" s="1" t="s">
        <v>62</v>
      </c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1" t="s">
        <v>52</v>
      </c>
      <c r="AS1747" s="1" t="s">
        <v>52</v>
      </c>
      <c r="AT1747" s="2"/>
      <c r="AU1747" s="1" t="s">
        <v>883</v>
      </c>
      <c r="AV1747" s="2">
        <v>477</v>
      </c>
    </row>
    <row r="1748" spans="1:48" ht="27.95" customHeight="1" x14ac:dyDescent="0.3">
      <c r="A1748" s="8" t="s">
        <v>115</v>
      </c>
      <c r="B1748" s="8" t="s">
        <v>183</v>
      </c>
      <c r="C1748" s="8" t="s">
        <v>109</v>
      </c>
      <c r="D1748" s="9">
        <v>1.4E-2</v>
      </c>
      <c r="E1748" s="11"/>
      <c r="F1748" s="11"/>
      <c r="G1748" s="11"/>
      <c r="H1748" s="11"/>
      <c r="I1748" s="11"/>
      <c r="J1748" s="11"/>
      <c r="K1748" s="11"/>
      <c r="L1748" s="11"/>
      <c r="M1748" s="8"/>
      <c r="N1748" s="1" t="s">
        <v>184</v>
      </c>
      <c r="O1748" s="1" t="s">
        <v>52</v>
      </c>
      <c r="P1748" s="1" t="s">
        <v>52</v>
      </c>
      <c r="Q1748" s="1" t="s">
        <v>882</v>
      </c>
      <c r="R1748" s="1" t="s">
        <v>63</v>
      </c>
      <c r="S1748" s="1" t="s">
        <v>63</v>
      </c>
      <c r="T1748" s="1" t="s">
        <v>62</v>
      </c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1" t="s">
        <v>52</v>
      </c>
      <c r="AS1748" s="1" t="s">
        <v>52</v>
      </c>
      <c r="AT1748" s="2"/>
      <c r="AU1748" s="1" t="s">
        <v>884</v>
      </c>
      <c r="AV1748" s="2">
        <v>478</v>
      </c>
    </row>
    <row r="1749" spans="1:48" ht="27.95" customHeight="1" x14ac:dyDescent="0.3">
      <c r="A1749" s="8" t="s">
        <v>115</v>
      </c>
      <c r="B1749" s="8" t="s">
        <v>116</v>
      </c>
      <c r="C1749" s="8" t="s">
        <v>109</v>
      </c>
      <c r="D1749" s="9">
        <v>0.14799999999999999</v>
      </c>
      <c r="E1749" s="11"/>
      <c r="F1749" s="11"/>
      <c r="G1749" s="11"/>
      <c r="H1749" s="11"/>
      <c r="I1749" s="11"/>
      <c r="J1749" s="11"/>
      <c r="K1749" s="11"/>
      <c r="L1749" s="11"/>
      <c r="M1749" s="8"/>
      <c r="N1749" s="1" t="s">
        <v>117</v>
      </c>
      <c r="O1749" s="1" t="s">
        <v>52</v>
      </c>
      <c r="P1749" s="1" t="s">
        <v>52</v>
      </c>
      <c r="Q1749" s="1" t="s">
        <v>882</v>
      </c>
      <c r="R1749" s="1" t="s">
        <v>63</v>
      </c>
      <c r="S1749" s="1" t="s">
        <v>63</v>
      </c>
      <c r="T1749" s="1" t="s">
        <v>62</v>
      </c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1" t="s">
        <v>52</v>
      </c>
      <c r="AS1749" s="1" t="s">
        <v>52</v>
      </c>
      <c r="AT1749" s="2"/>
      <c r="AU1749" s="1" t="s">
        <v>885</v>
      </c>
      <c r="AV1749" s="2">
        <v>479</v>
      </c>
    </row>
    <row r="1750" spans="1:48" ht="27.95" customHeight="1" x14ac:dyDescent="0.3">
      <c r="A1750" s="8" t="s">
        <v>119</v>
      </c>
      <c r="B1750" s="8" t="s">
        <v>120</v>
      </c>
      <c r="C1750" s="8" t="s">
        <v>109</v>
      </c>
      <c r="D1750" s="9">
        <v>0.193</v>
      </c>
      <c r="E1750" s="11"/>
      <c r="F1750" s="11"/>
      <c r="G1750" s="11"/>
      <c r="H1750" s="11"/>
      <c r="I1750" s="11"/>
      <c r="J1750" s="11"/>
      <c r="K1750" s="11"/>
      <c r="L1750" s="11"/>
      <c r="M1750" s="8"/>
      <c r="N1750" s="1" t="s">
        <v>121</v>
      </c>
      <c r="O1750" s="1" t="s">
        <v>52</v>
      </c>
      <c r="P1750" s="1" t="s">
        <v>52</v>
      </c>
      <c r="Q1750" s="1" t="s">
        <v>882</v>
      </c>
      <c r="R1750" s="1" t="s">
        <v>63</v>
      </c>
      <c r="S1750" s="1" t="s">
        <v>63</v>
      </c>
      <c r="T1750" s="1" t="s">
        <v>62</v>
      </c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1" t="s">
        <v>52</v>
      </c>
      <c r="AS1750" s="1" t="s">
        <v>52</v>
      </c>
      <c r="AT1750" s="2"/>
      <c r="AU1750" s="1" t="s">
        <v>886</v>
      </c>
      <c r="AV1750" s="2">
        <v>1382</v>
      </c>
    </row>
    <row r="1751" spans="1:48" ht="27.95" customHeight="1" x14ac:dyDescent="0.3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</row>
    <row r="1752" spans="1:48" ht="27.95" customHeight="1" x14ac:dyDescent="0.3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</row>
    <row r="1753" spans="1:48" ht="27.95" customHeight="1" x14ac:dyDescent="0.3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</row>
    <row r="1754" spans="1:48" ht="27.95" customHeight="1" x14ac:dyDescent="0.3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</row>
    <row r="1755" spans="1:48" ht="27.95" customHeight="1" x14ac:dyDescent="0.3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</row>
    <row r="1756" spans="1:48" ht="27.95" customHeight="1" x14ac:dyDescent="0.3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</row>
    <row r="1757" spans="1:48" ht="27.95" customHeight="1" x14ac:dyDescent="0.3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</row>
    <row r="1758" spans="1:48" ht="27.95" customHeight="1" x14ac:dyDescent="0.3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</row>
    <row r="1759" spans="1:48" ht="27.95" customHeight="1" x14ac:dyDescent="0.3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</row>
    <row r="1760" spans="1:48" ht="27.95" customHeight="1" x14ac:dyDescent="0.3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</row>
    <row r="1761" spans="1:48" ht="27.95" customHeight="1" x14ac:dyDescent="0.3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</row>
    <row r="1762" spans="1:48" ht="27.95" customHeight="1" x14ac:dyDescent="0.3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</row>
    <row r="1763" spans="1:48" ht="27.95" customHeight="1" x14ac:dyDescent="0.3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</row>
    <row r="1764" spans="1:48" ht="27.95" customHeight="1" x14ac:dyDescent="0.3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</row>
    <row r="1765" spans="1:48" ht="27.95" customHeight="1" x14ac:dyDescent="0.3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</row>
    <row r="1766" spans="1:48" ht="27.95" customHeight="1" x14ac:dyDescent="0.3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</row>
    <row r="1767" spans="1:48" ht="27.95" customHeight="1" x14ac:dyDescent="0.3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</row>
    <row r="1768" spans="1:48" ht="27.95" customHeight="1" x14ac:dyDescent="0.3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</row>
    <row r="1769" spans="1:48" ht="27.95" customHeight="1" x14ac:dyDescent="0.3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</row>
    <row r="1770" spans="1:48" ht="27.95" customHeight="1" x14ac:dyDescent="0.3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</row>
    <row r="1771" spans="1:48" ht="27.95" customHeight="1" x14ac:dyDescent="0.3">
      <c r="A1771" s="8" t="s">
        <v>89</v>
      </c>
      <c r="B1771" s="9"/>
      <c r="C1771" s="9"/>
      <c r="D1771" s="9"/>
      <c r="E1771" s="9"/>
      <c r="F1771" s="11"/>
      <c r="G1771" s="9"/>
      <c r="H1771" s="11"/>
      <c r="I1771" s="9"/>
      <c r="J1771" s="11"/>
      <c r="K1771" s="9"/>
      <c r="L1771" s="11"/>
      <c r="M1771" s="9"/>
      <c r="N1771" t="s">
        <v>90</v>
      </c>
    </row>
    <row r="1772" spans="1:48" ht="27.95" customHeight="1" x14ac:dyDescent="0.3">
      <c r="A1772" s="8" t="s">
        <v>889</v>
      </c>
      <c r="B1772" s="8" t="s">
        <v>52</v>
      </c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2"/>
      <c r="O1772" s="2"/>
      <c r="P1772" s="2"/>
      <c r="Q1772" s="1" t="s">
        <v>890</v>
      </c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</row>
    <row r="1773" spans="1:48" ht="27.95" customHeight="1" x14ac:dyDescent="0.3">
      <c r="A1773" s="8" t="s">
        <v>58</v>
      </c>
      <c r="B1773" s="8" t="s">
        <v>59</v>
      </c>
      <c r="C1773" s="8" t="s">
        <v>60</v>
      </c>
      <c r="D1773" s="9">
        <v>47</v>
      </c>
      <c r="E1773" s="11"/>
      <c r="F1773" s="11"/>
      <c r="G1773" s="11"/>
      <c r="H1773" s="11"/>
      <c r="I1773" s="11"/>
      <c r="J1773" s="11"/>
      <c r="K1773" s="11"/>
      <c r="L1773" s="11"/>
      <c r="M1773" s="8"/>
      <c r="N1773" s="1" t="s">
        <v>61</v>
      </c>
      <c r="O1773" s="1" t="s">
        <v>52</v>
      </c>
      <c r="P1773" s="1" t="s">
        <v>52</v>
      </c>
      <c r="Q1773" s="1" t="s">
        <v>890</v>
      </c>
      <c r="R1773" s="1" t="s">
        <v>62</v>
      </c>
      <c r="S1773" s="1" t="s">
        <v>63</v>
      </c>
      <c r="T1773" s="1" t="s">
        <v>63</v>
      </c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1" t="s">
        <v>52</v>
      </c>
      <c r="AS1773" s="1" t="s">
        <v>52</v>
      </c>
      <c r="AT1773" s="2"/>
      <c r="AU1773" s="1" t="s">
        <v>891</v>
      </c>
      <c r="AV1773" s="2">
        <v>485</v>
      </c>
    </row>
    <row r="1774" spans="1:48" ht="27.95" customHeight="1" x14ac:dyDescent="0.3">
      <c r="A1774" s="8" t="s">
        <v>65</v>
      </c>
      <c r="B1774" s="8" t="s">
        <v>66</v>
      </c>
      <c r="C1774" s="8" t="s">
        <v>60</v>
      </c>
      <c r="D1774" s="9">
        <v>41</v>
      </c>
      <c r="E1774" s="11"/>
      <c r="F1774" s="11"/>
      <c r="G1774" s="11"/>
      <c r="H1774" s="11"/>
      <c r="I1774" s="11"/>
      <c r="J1774" s="11"/>
      <c r="K1774" s="11"/>
      <c r="L1774" s="11"/>
      <c r="M1774" s="8"/>
      <c r="N1774" s="1" t="s">
        <v>67</v>
      </c>
      <c r="O1774" s="1" t="s">
        <v>52</v>
      </c>
      <c r="P1774" s="1" t="s">
        <v>52</v>
      </c>
      <c r="Q1774" s="1" t="s">
        <v>890</v>
      </c>
      <c r="R1774" s="1" t="s">
        <v>62</v>
      </c>
      <c r="S1774" s="1" t="s">
        <v>63</v>
      </c>
      <c r="T1774" s="1" t="s">
        <v>63</v>
      </c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1" t="s">
        <v>52</v>
      </c>
      <c r="AS1774" s="1" t="s">
        <v>52</v>
      </c>
      <c r="AT1774" s="2"/>
      <c r="AU1774" s="1" t="s">
        <v>892</v>
      </c>
      <c r="AV1774" s="2">
        <v>487</v>
      </c>
    </row>
    <row r="1775" spans="1:48" ht="27.95" customHeight="1" x14ac:dyDescent="0.3">
      <c r="A1775" s="8" t="s">
        <v>69</v>
      </c>
      <c r="B1775" s="8" t="s">
        <v>70</v>
      </c>
      <c r="C1775" s="8" t="s">
        <v>60</v>
      </c>
      <c r="D1775" s="9">
        <v>62</v>
      </c>
      <c r="E1775" s="11"/>
      <c r="F1775" s="11"/>
      <c r="G1775" s="11"/>
      <c r="H1775" s="11"/>
      <c r="I1775" s="11"/>
      <c r="J1775" s="11"/>
      <c r="K1775" s="11"/>
      <c r="L1775" s="11"/>
      <c r="M1775" s="8"/>
      <c r="N1775" s="1" t="s">
        <v>71</v>
      </c>
      <c r="O1775" s="1" t="s">
        <v>52</v>
      </c>
      <c r="P1775" s="1" t="s">
        <v>52</v>
      </c>
      <c r="Q1775" s="1" t="s">
        <v>890</v>
      </c>
      <c r="R1775" s="1" t="s">
        <v>62</v>
      </c>
      <c r="S1775" s="1" t="s">
        <v>63</v>
      </c>
      <c r="T1775" s="1" t="s">
        <v>63</v>
      </c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1" t="s">
        <v>52</v>
      </c>
      <c r="AS1775" s="1" t="s">
        <v>52</v>
      </c>
      <c r="AT1775" s="2"/>
      <c r="AU1775" s="1" t="s">
        <v>893</v>
      </c>
      <c r="AV1775" s="2">
        <v>488</v>
      </c>
    </row>
    <row r="1776" spans="1:48" ht="27.95" customHeight="1" x14ac:dyDescent="0.3">
      <c r="A1776" s="8" t="s">
        <v>73</v>
      </c>
      <c r="B1776" s="8" t="s">
        <v>74</v>
      </c>
      <c r="C1776" s="8" t="s">
        <v>60</v>
      </c>
      <c r="D1776" s="9">
        <v>31</v>
      </c>
      <c r="E1776" s="11"/>
      <c r="F1776" s="11"/>
      <c r="G1776" s="11"/>
      <c r="H1776" s="11"/>
      <c r="I1776" s="11"/>
      <c r="J1776" s="11"/>
      <c r="K1776" s="11"/>
      <c r="L1776" s="11"/>
      <c r="M1776" s="8"/>
      <c r="N1776" s="1" t="s">
        <v>75</v>
      </c>
      <c r="O1776" s="1" t="s">
        <v>52</v>
      </c>
      <c r="P1776" s="1" t="s">
        <v>52</v>
      </c>
      <c r="Q1776" s="1" t="s">
        <v>890</v>
      </c>
      <c r="R1776" s="1" t="s">
        <v>62</v>
      </c>
      <c r="S1776" s="1" t="s">
        <v>63</v>
      </c>
      <c r="T1776" s="1" t="s">
        <v>63</v>
      </c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1" t="s">
        <v>52</v>
      </c>
      <c r="AS1776" s="1" t="s">
        <v>52</v>
      </c>
      <c r="AT1776" s="2"/>
      <c r="AU1776" s="1" t="s">
        <v>894</v>
      </c>
      <c r="AV1776" s="2">
        <v>489</v>
      </c>
    </row>
    <row r="1777" spans="1:48" ht="27.95" customHeight="1" x14ac:dyDescent="0.3">
      <c r="A1777" s="8" t="s">
        <v>895</v>
      </c>
      <c r="B1777" s="8" t="s">
        <v>896</v>
      </c>
      <c r="C1777" s="8" t="s">
        <v>897</v>
      </c>
      <c r="D1777" s="9">
        <v>10</v>
      </c>
      <c r="E1777" s="11"/>
      <c r="F1777" s="11"/>
      <c r="G1777" s="11"/>
      <c r="H1777" s="11"/>
      <c r="I1777" s="11"/>
      <c r="J1777" s="11"/>
      <c r="K1777" s="11"/>
      <c r="L1777" s="11"/>
      <c r="M1777" s="8"/>
      <c r="N1777" s="1" t="s">
        <v>898</v>
      </c>
      <c r="O1777" s="1" t="s">
        <v>52</v>
      </c>
      <c r="P1777" s="1" t="s">
        <v>52</v>
      </c>
      <c r="Q1777" s="1" t="s">
        <v>890</v>
      </c>
      <c r="R1777" s="1" t="s">
        <v>63</v>
      </c>
      <c r="S1777" s="1" t="s">
        <v>63</v>
      </c>
      <c r="T1777" s="1" t="s">
        <v>62</v>
      </c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1" t="s">
        <v>52</v>
      </c>
      <c r="AS1777" s="1" t="s">
        <v>52</v>
      </c>
      <c r="AT1777" s="2"/>
      <c r="AU1777" s="1" t="s">
        <v>899</v>
      </c>
      <c r="AV1777" s="2">
        <v>490</v>
      </c>
    </row>
    <row r="1778" spans="1:48" ht="27.95" customHeight="1" x14ac:dyDescent="0.3">
      <c r="A1778" s="8" t="s">
        <v>85</v>
      </c>
      <c r="B1778" s="8" t="s">
        <v>86</v>
      </c>
      <c r="C1778" s="8" t="s">
        <v>82</v>
      </c>
      <c r="D1778" s="9">
        <v>1</v>
      </c>
      <c r="E1778" s="11"/>
      <c r="F1778" s="11"/>
      <c r="G1778" s="11"/>
      <c r="H1778" s="11"/>
      <c r="I1778" s="11"/>
      <c r="J1778" s="11"/>
      <c r="K1778" s="11"/>
      <c r="L1778" s="11"/>
      <c r="M1778" s="8"/>
      <c r="N1778" s="1" t="s">
        <v>87</v>
      </c>
      <c r="O1778" s="1" t="s">
        <v>52</v>
      </c>
      <c r="P1778" s="1" t="s">
        <v>52</v>
      </c>
      <c r="Q1778" s="1" t="s">
        <v>890</v>
      </c>
      <c r="R1778" s="1" t="s">
        <v>63</v>
      </c>
      <c r="S1778" s="1" t="s">
        <v>63</v>
      </c>
      <c r="T1778" s="1" t="s">
        <v>62</v>
      </c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1" t="s">
        <v>52</v>
      </c>
      <c r="AS1778" s="1" t="s">
        <v>52</v>
      </c>
      <c r="AT1778" s="2"/>
      <c r="AU1778" s="1" t="s">
        <v>900</v>
      </c>
      <c r="AV1778" s="2">
        <v>1471</v>
      </c>
    </row>
    <row r="1779" spans="1:48" ht="27.95" customHeight="1" x14ac:dyDescent="0.3">
      <c r="A1779" s="8" t="s">
        <v>901</v>
      </c>
      <c r="B1779" s="8" t="s">
        <v>52</v>
      </c>
      <c r="C1779" s="8" t="s">
        <v>60</v>
      </c>
      <c r="D1779" s="9">
        <v>6</v>
      </c>
      <c r="E1779" s="11"/>
      <c r="F1779" s="11"/>
      <c r="G1779" s="11"/>
      <c r="H1779" s="11"/>
      <c r="I1779" s="11"/>
      <c r="J1779" s="11"/>
      <c r="K1779" s="11"/>
      <c r="L1779" s="11"/>
      <c r="M1779" s="8"/>
      <c r="N1779" s="1" t="s">
        <v>902</v>
      </c>
      <c r="O1779" s="1" t="s">
        <v>52</v>
      </c>
      <c r="P1779" s="1" t="s">
        <v>52</v>
      </c>
      <c r="Q1779" s="1" t="s">
        <v>890</v>
      </c>
      <c r="R1779" s="1" t="s">
        <v>63</v>
      </c>
      <c r="S1779" s="1" t="s">
        <v>63</v>
      </c>
      <c r="T1779" s="1" t="s">
        <v>62</v>
      </c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1" t="s">
        <v>52</v>
      </c>
      <c r="AS1779" s="1" t="s">
        <v>52</v>
      </c>
      <c r="AT1779" s="2"/>
      <c r="AU1779" s="1" t="s">
        <v>903</v>
      </c>
      <c r="AV1779" s="2">
        <v>1509</v>
      </c>
    </row>
    <row r="1780" spans="1:48" ht="27.95" customHeight="1" x14ac:dyDescent="0.3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</row>
    <row r="1781" spans="1:48" ht="27.95" customHeight="1" x14ac:dyDescent="0.3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</row>
    <row r="1782" spans="1:48" ht="27.95" customHeight="1" x14ac:dyDescent="0.3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</row>
    <row r="1783" spans="1:48" ht="27.95" customHeight="1" x14ac:dyDescent="0.3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</row>
    <row r="1784" spans="1:48" ht="27.95" customHeight="1" x14ac:dyDescent="0.3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</row>
    <row r="1785" spans="1:48" ht="27.95" customHeight="1" x14ac:dyDescent="0.3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</row>
    <row r="1786" spans="1:48" ht="27.95" customHeight="1" x14ac:dyDescent="0.3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</row>
    <row r="1787" spans="1:48" ht="27.95" customHeight="1" x14ac:dyDescent="0.3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</row>
    <row r="1788" spans="1:48" ht="27.95" customHeight="1" x14ac:dyDescent="0.3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</row>
    <row r="1789" spans="1:48" ht="27.95" customHeight="1" x14ac:dyDescent="0.3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</row>
    <row r="1790" spans="1:48" ht="27.95" customHeight="1" x14ac:dyDescent="0.3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</row>
    <row r="1791" spans="1:48" ht="27.95" customHeight="1" x14ac:dyDescent="0.3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</row>
    <row r="1792" spans="1:48" ht="27.95" customHeight="1" x14ac:dyDescent="0.3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</row>
    <row r="1793" spans="1:48" ht="27.95" customHeight="1" x14ac:dyDescent="0.3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</row>
    <row r="1794" spans="1:48" ht="27.95" customHeight="1" x14ac:dyDescent="0.3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</row>
    <row r="1795" spans="1:48" ht="27.95" customHeight="1" x14ac:dyDescent="0.3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</row>
    <row r="1796" spans="1:48" ht="27.95" customHeight="1" x14ac:dyDescent="0.3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</row>
    <row r="1797" spans="1:48" ht="27.95" customHeight="1" x14ac:dyDescent="0.3">
      <c r="A1797" s="8" t="s">
        <v>89</v>
      </c>
      <c r="B1797" s="9"/>
      <c r="C1797" s="9"/>
      <c r="D1797" s="9"/>
      <c r="E1797" s="9"/>
      <c r="F1797" s="11"/>
      <c r="G1797" s="9"/>
      <c r="H1797" s="11"/>
      <c r="I1797" s="9"/>
      <c r="J1797" s="11"/>
      <c r="K1797" s="9"/>
      <c r="L1797" s="11"/>
      <c r="M1797" s="9"/>
      <c r="N1797" t="s">
        <v>90</v>
      </c>
    </row>
    <row r="1798" spans="1:48" ht="27.95" customHeight="1" x14ac:dyDescent="0.3">
      <c r="A1798" s="8" t="s">
        <v>904</v>
      </c>
      <c r="B1798" s="8" t="s">
        <v>52</v>
      </c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2"/>
      <c r="O1798" s="2"/>
      <c r="P1798" s="2"/>
      <c r="Q1798" s="1" t="s">
        <v>905</v>
      </c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</row>
    <row r="1799" spans="1:48" ht="27.95" customHeight="1" x14ac:dyDescent="0.3">
      <c r="A1799" s="8" t="s">
        <v>906</v>
      </c>
      <c r="B1799" s="8" t="s">
        <v>907</v>
      </c>
      <c r="C1799" s="8" t="s">
        <v>82</v>
      </c>
      <c r="D1799" s="9">
        <v>1</v>
      </c>
      <c r="E1799" s="11"/>
      <c r="F1799" s="11"/>
      <c r="G1799" s="11"/>
      <c r="H1799" s="11"/>
      <c r="I1799" s="11"/>
      <c r="J1799" s="11"/>
      <c r="K1799" s="11"/>
      <c r="L1799" s="11"/>
      <c r="M1799" s="8"/>
      <c r="N1799" s="1" t="s">
        <v>908</v>
      </c>
      <c r="O1799" s="1" t="s">
        <v>52</v>
      </c>
      <c r="P1799" s="1" t="s">
        <v>52</v>
      </c>
      <c r="Q1799" s="1" t="s">
        <v>905</v>
      </c>
      <c r="R1799" s="1" t="s">
        <v>62</v>
      </c>
      <c r="S1799" s="1" t="s">
        <v>63</v>
      </c>
      <c r="T1799" s="1" t="s">
        <v>63</v>
      </c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1" t="s">
        <v>52</v>
      </c>
      <c r="AS1799" s="1" t="s">
        <v>52</v>
      </c>
      <c r="AT1799" s="2"/>
      <c r="AU1799" s="1" t="s">
        <v>909</v>
      </c>
      <c r="AV1799" s="2">
        <v>501</v>
      </c>
    </row>
    <row r="1800" spans="1:48" ht="27.95" customHeight="1" x14ac:dyDescent="0.3">
      <c r="A1800" s="8" t="s">
        <v>910</v>
      </c>
      <c r="B1800" s="8" t="s">
        <v>911</v>
      </c>
      <c r="C1800" s="8" t="s">
        <v>82</v>
      </c>
      <c r="D1800" s="9">
        <v>1</v>
      </c>
      <c r="E1800" s="11"/>
      <c r="F1800" s="11"/>
      <c r="G1800" s="11"/>
      <c r="H1800" s="11"/>
      <c r="I1800" s="11"/>
      <c r="J1800" s="11"/>
      <c r="K1800" s="11"/>
      <c r="L1800" s="11"/>
      <c r="M1800" s="8"/>
      <c r="N1800" s="1" t="s">
        <v>912</v>
      </c>
      <c r="O1800" s="1" t="s">
        <v>52</v>
      </c>
      <c r="P1800" s="1" t="s">
        <v>52</v>
      </c>
      <c r="Q1800" s="1" t="s">
        <v>905</v>
      </c>
      <c r="R1800" s="1" t="s">
        <v>62</v>
      </c>
      <c r="S1800" s="1" t="s">
        <v>63</v>
      </c>
      <c r="T1800" s="1" t="s">
        <v>63</v>
      </c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1" t="s">
        <v>52</v>
      </c>
      <c r="AS1800" s="1" t="s">
        <v>52</v>
      </c>
      <c r="AT1800" s="2"/>
      <c r="AU1800" s="1" t="s">
        <v>913</v>
      </c>
      <c r="AV1800" s="2">
        <v>502</v>
      </c>
    </row>
    <row r="1801" spans="1:48" ht="27.95" customHeight="1" x14ac:dyDescent="0.3">
      <c r="A1801" s="8" t="s">
        <v>914</v>
      </c>
      <c r="B1801" s="8" t="s">
        <v>915</v>
      </c>
      <c r="C1801" s="8" t="s">
        <v>82</v>
      </c>
      <c r="D1801" s="9">
        <v>1</v>
      </c>
      <c r="E1801" s="11"/>
      <c r="F1801" s="11"/>
      <c r="G1801" s="11"/>
      <c r="H1801" s="11"/>
      <c r="I1801" s="11"/>
      <c r="J1801" s="11"/>
      <c r="K1801" s="11"/>
      <c r="L1801" s="11"/>
      <c r="M1801" s="8"/>
      <c r="N1801" s="1" t="s">
        <v>916</v>
      </c>
      <c r="O1801" s="1" t="s">
        <v>52</v>
      </c>
      <c r="P1801" s="1" t="s">
        <v>52</v>
      </c>
      <c r="Q1801" s="1" t="s">
        <v>905</v>
      </c>
      <c r="R1801" s="1" t="s">
        <v>62</v>
      </c>
      <c r="S1801" s="1" t="s">
        <v>63</v>
      </c>
      <c r="T1801" s="1" t="s">
        <v>63</v>
      </c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1" t="s">
        <v>52</v>
      </c>
      <c r="AS1801" s="1" t="s">
        <v>52</v>
      </c>
      <c r="AT1801" s="2"/>
      <c r="AU1801" s="1" t="s">
        <v>917</v>
      </c>
      <c r="AV1801" s="2">
        <v>503</v>
      </c>
    </row>
    <row r="1802" spans="1:48" ht="27.95" customHeight="1" x14ac:dyDescent="0.3">
      <c r="A1802" s="8" t="s">
        <v>918</v>
      </c>
      <c r="B1802" s="8" t="s">
        <v>919</v>
      </c>
      <c r="C1802" s="8" t="s">
        <v>82</v>
      </c>
      <c r="D1802" s="9">
        <v>1</v>
      </c>
      <c r="E1802" s="11"/>
      <c r="F1802" s="11"/>
      <c r="G1802" s="11"/>
      <c r="H1802" s="11"/>
      <c r="I1802" s="11"/>
      <c r="J1802" s="11"/>
      <c r="K1802" s="11"/>
      <c r="L1802" s="11"/>
      <c r="M1802" s="8"/>
      <c r="N1802" s="1" t="s">
        <v>920</v>
      </c>
      <c r="O1802" s="1" t="s">
        <v>52</v>
      </c>
      <c r="P1802" s="1" t="s">
        <v>52</v>
      </c>
      <c r="Q1802" s="1" t="s">
        <v>905</v>
      </c>
      <c r="R1802" s="1" t="s">
        <v>62</v>
      </c>
      <c r="S1802" s="1" t="s">
        <v>63</v>
      </c>
      <c r="T1802" s="1" t="s">
        <v>63</v>
      </c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1" t="s">
        <v>52</v>
      </c>
      <c r="AS1802" s="1" t="s">
        <v>52</v>
      </c>
      <c r="AT1802" s="2"/>
      <c r="AU1802" s="1" t="s">
        <v>921</v>
      </c>
      <c r="AV1802" s="2">
        <v>504</v>
      </c>
    </row>
    <row r="1803" spans="1:48" ht="27.95" customHeight="1" x14ac:dyDescent="0.3">
      <c r="A1803" s="8" t="s">
        <v>332</v>
      </c>
      <c r="B1803" s="8" t="s">
        <v>333</v>
      </c>
      <c r="C1803" s="8" t="s">
        <v>227</v>
      </c>
      <c r="D1803" s="9">
        <v>2</v>
      </c>
      <c r="E1803" s="11"/>
      <c r="F1803" s="11"/>
      <c r="G1803" s="11"/>
      <c r="H1803" s="11"/>
      <c r="I1803" s="11"/>
      <c r="J1803" s="11"/>
      <c r="K1803" s="11"/>
      <c r="L1803" s="11"/>
      <c r="M1803" s="8"/>
      <c r="N1803" s="1" t="s">
        <v>334</v>
      </c>
      <c r="O1803" s="1" t="s">
        <v>52</v>
      </c>
      <c r="P1803" s="1" t="s">
        <v>52</v>
      </c>
      <c r="Q1803" s="1" t="s">
        <v>905</v>
      </c>
      <c r="R1803" s="1" t="s">
        <v>63</v>
      </c>
      <c r="S1803" s="1" t="s">
        <v>63</v>
      </c>
      <c r="T1803" s="1" t="s">
        <v>62</v>
      </c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1" t="s">
        <v>52</v>
      </c>
      <c r="AS1803" s="1" t="s">
        <v>52</v>
      </c>
      <c r="AT1803" s="2"/>
      <c r="AU1803" s="1" t="s">
        <v>922</v>
      </c>
      <c r="AV1803" s="2">
        <v>498</v>
      </c>
    </row>
    <row r="1804" spans="1:48" ht="27.95" customHeight="1" x14ac:dyDescent="0.3">
      <c r="A1804" s="8" t="s">
        <v>225</v>
      </c>
      <c r="B1804" s="8" t="s">
        <v>336</v>
      </c>
      <c r="C1804" s="8" t="s">
        <v>227</v>
      </c>
      <c r="D1804" s="9">
        <v>2</v>
      </c>
      <c r="E1804" s="11"/>
      <c r="F1804" s="11"/>
      <c r="G1804" s="11"/>
      <c r="H1804" s="11"/>
      <c r="I1804" s="11"/>
      <c r="J1804" s="11"/>
      <c r="K1804" s="11"/>
      <c r="L1804" s="11"/>
      <c r="M1804" s="8"/>
      <c r="N1804" s="1" t="s">
        <v>337</v>
      </c>
      <c r="O1804" s="1" t="s">
        <v>52</v>
      </c>
      <c r="P1804" s="1" t="s">
        <v>52</v>
      </c>
      <c r="Q1804" s="1" t="s">
        <v>905</v>
      </c>
      <c r="R1804" s="1" t="s">
        <v>63</v>
      </c>
      <c r="S1804" s="1" t="s">
        <v>63</v>
      </c>
      <c r="T1804" s="1" t="s">
        <v>62</v>
      </c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1" t="s">
        <v>52</v>
      </c>
      <c r="AS1804" s="1" t="s">
        <v>52</v>
      </c>
      <c r="AT1804" s="2"/>
      <c r="AU1804" s="1" t="s">
        <v>923</v>
      </c>
      <c r="AV1804" s="2">
        <v>499</v>
      </c>
    </row>
    <row r="1805" spans="1:48" ht="27.95" customHeight="1" x14ac:dyDescent="0.3">
      <c r="A1805" s="8" t="s">
        <v>344</v>
      </c>
      <c r="B1805" s="8" t="s">
        <v>231</v>
      </c>
      <c r="C1805" s="8" t="s">
        <v>232</v>
      </c>
      <c r="D1805" s="9">
        <v>2</v>
      </c>
      <c r="E1805" s="11"/>
      <c r="F1805" s="11"/>
      <c r="G1805" s="11"/>
      <c r="H1805" s="11"/>
      <c r="I1805" s="11"/>
      <c r="J1805" s="11"/>
      <c r="K1805" s="11"/>
      <c r="L1805" s="11"/>
      <c r="M1805" s="8"/>
      <c r="N1805" s="1" t="s">
        <v>345</v>
      </c>
      <c r="O1805" s="1" t="s">
        <v>52</v>
      </c>
      <c r="P1805" s="1" t="s">
        <v>52</v>
      </c>
      <c r="Q1805" s="1" t="s">
        <v>905</v>
      </c>
      <c r="R1805" s="1" t="s">
        <v>62</v>
      </c>
      <c r="S1805" s="1" t="s">
        <v>63</v>
      </c>
      <c r="T1805" s="1" t="s">
        <v>63</v>
      </c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1" t="s">
        <v>52</v>
      </c>
      <c r="AS1805" s="1" t="s">
        <v>52</v>
      </c>
      <c r="AT1805" s="2"/>
      <c r="AU1805" s="1" t="s">
        <v>924</v>
      </c>
      <c r="AV1805" s="2">
        <v>505</v>
      </c>
    </row>
    <row r="1806" spans="1:48" ht="27.95" customHeight="1" x14ac:dyDescent="0.3">
      <c r="A1806" s="8" t="s">
        <v>340</v>
      </c>
      <c r="B1806" s="8" t="s">
        <v>52</v>
      </c>
      <c r="C1806" s="8" t="s">
        <v>227</v>
      </c>
      <c r="D1806" s="9">
        <v>2</v>
      </c>
      <c r="E1806" s="11"/>
      <c r="F1806" s="11"/>
      <c r="G1806" s="11"/>
      <c r="H1806" s="11"/>
      <c r="I1806" s="11"/>
      <c r="J1806" s="11"/>
      <c r="K1806" s="11"/>
      <c r="L1806" s="11"/>
      <c r="M1806" s="8"/>
      <c r="N1806" s="1" t="s">
        <v>341</v>
      </c>
      <c r="O1806" s="1" t="s">
        <v>52</v>
      </c>
      <c r="P1806" s="1" t="s">
        <v>52</v>
      </c>
      <c r="Q1806" s="1" t="s">
        <v>905</v>
      </c>
      <c r="R1806" s="1" t="s">
        <v>63</v>
      </c>
      <c r="S1806" s="1" t="s">
        <v>63</v>
      </c>
      <c r="T1806" s="1" t="s">
        <v>62</v>
      </c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1" t="s">
        <v>52</v>
      </c>
      <c r="AS1806" s="1" t="s">
        <v>52</v>
      </c>
      <c r="AT1806" s="2"/>
      <c r="AU1806" s="1" t="s">
        <v>925</v>
      </c>
      <c r="AV1806" s="2">
        <v>500</v>
      </c>
    </row>
    <row r="1807" spans="1:48" ht="27.95" customHeight="1" x14ac:dyDescent="0.3">
      <c r="A1807" s="8" t="s">
        <v>348</v>
      </c>
      <c r="B1807" s="8" t="s">
        <v>349</v>
      </c>
      <c r="C1807" s="8" t="s">
        <v>60</v>
      </c>
      <c r="D1807" s="9">
        <v>10</v>
      </c>
      <c r="E1807" s="11"/>
      <c r="F1807" s="11"/>
      <c r="G1807" s="11"/>
      <c r="H1807" s="11"/>
      <c r="I1807" s="11"/>
      <c r="J1807" s="11"/>
      <c r="K1807" s="11"/>
      <c r="L1807" s="11"/>
      <c r="M1807" s="8"/>
      <c r="N1807" s="1" t="s">
        <v>350</v>
      </c>
      <c r="O1807" s="1" t="s">
        <v>52</v>
      </c>
      <c r="P1807" s="1" t="s">
        <v>52</v>
      </c>
      <c r="Q1807" s="1" t="s">
        <v>905</v>
      </c>
      <c r="R1807" s="1" t="s">
        <v>62</v>
      </c>
      <c r="S1807" s="1" t="s">
        <v>63</v>
      </c>
      <c r="T1807" s="1" t="s">
        <v>63</v>
      </c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1" t="s">
        <v>52</v>
      </c>
      <c r="AS1807" s="1" t="s">
        <v>52</v>
      </c>
      <c r="AT1807" s="2"/>
      <c r="AU1807" s="1" t="s">
        <v>926</v>
      </c>
      <c r="AV1807" s="2">
        <v>509</v>
      </c>
    </row>
    <row r="1808" spans="1:48" ht="27.95" customHeight="1" x14ac:dyDescent="0.3">
      <c r="A1808" s="8" t="s">
        <v>352</v>
      </c>
      <c r="B1808" s="8" t="s">
        <v>353</v>
      </c>
      <c r="C1808" s="8" t="s">
        <v>60</v>
      </c>
      <c r="D1808" s="9">
        <v>10</v>
      </c>
      <c r="E1808" s="11"/>
      <c r="F1808" s="11"/>
      <c r="G1808" s="11"/>
      <c r="H1808" s="11"/>
      <c r="I1808" s="11"/>
      <c r="J1808" s="11"/>
      <c r="K1808" s="11"/>
      <c r="L1808" s="11"/>
      <c r="M1808" s="8"/>
      <c r="N1808" s="1" t="s">
        <v>354</v>
      </c>
      <c r="O1808" s="1" t="s">
        <v>52</v>
      </c>
      <c r="P1808" s="1" t="s">
        <v>52</v>
      </c>
      <c r="Q1808" s="1" t="s">
        <v>905</v>
      </c>
      <c r="R1808" s="1" t="s">
        <v>62</v>
      </c>
      <c r="S1808" s="1" t="s">
        <v>63</v>
      </c>
      <c r="T1808" s="1" t="s">
        <v>63</v>
      </c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1" t="s">
        <v>52</v>
      </c>
      <c r="AS1808" s="1" t="s">
        <v>52</v>
      </c>
      <c r="AT1808" s="2"/>
      <c r="AU1808" s="1" t="s">
        <v>927</v>
      </c>
      <c r="AV1808" s="2">
        <v>510</v>
      </c>
    </row>
    <row r="1809" spans="1:48" ht="27.95" customHeight="1" x14ac:dyDescent="0.3">
      <c r="A1809" s="8" t="s">
        <v>144</v>
      </c>
      <c r="B1809" s="8" t="s">
        <v>52</v>
      </c>
      <c r="C1809" s="8" t="s">
        <v>104</v>
      </c>
      <c r="D1809" s="9">
        <v>21</v>
      </c>
      <c r="E1809" s="11"/>
      <c r="F1809" s="11"/>
      <c r="G1809" s="11"/>
      <c r="H1809" s="11"/>
      <c r="I1809" s="11"/>
      <c r="J1809" s="11"/>
      <c r="K1809" s="11"/>
      <c r="L1809" s="11"/>
      <c r="M1809" s="8"/>
      <c r="N1809" s="1" t="s">
        <v>145</v>
      </c>
      <c r="O1809" s="1" t="s">
        <v>52</v>
      </c>
      <c r="P1809" s="1" t="s">
        <v>52</v>
      </c>
      <c r="Q1809" s="1" t="s">
        <v>905</v>
      </c>
      <c r="R1809" s="1" t="s">
        <v>62</v>
      </c>
      <c r="S1809" s="1" t="s">
        <v>63</v>
      </c>
      <c r="T1809" s="1" t="s">
        <v>63</v>
      </c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1" t="s">
        <v>52</v>
      </c>
      <c r="AS1809" s="1" t="s">
        <v>52</v>
      </c>
      <c r="AT1809" s="2"/>
      <c r="AU1809" s="1" t="s">
        <v>928</v>
      </c>
      <c r="AV1809" s="2">
        <v>494</v>
      </c>
    </row>
    <row r="1810" spans="1:48" ht="27.95" customHeight="1" x14ac:dyDescent="0.3">
      <c r="A1810" s="8" t="s">
        <v>147</v>
      </c>
      <c r="B1810" s="8" t="s">
        <v>52</v>
      </c>
      <c r="C1810" s="8" t="s">
        <v>60</v>
      </c>
      <c r="D1810" s="9">
        <v>2</v>
      </c>
      <c r="E1810" s="11"/>
      <c r="F1810" s="11"/>
      <c r="G1810" s="11"/>
      <c r="H1810" s="11"/>
      <c r="I1810" s="11"/>
      <c r="J1810" s="11"/>
      <c r="K1810" s="11"/>
      <c r="L1810" s="11"/>
      <c r="M1810" s="8"/>
      <c r="N1810" s="1" t="s">
        <v>148</v>
      </c>
      <c r="O1810" s="1" t="s">
        <v>52</v>
      </c>
      <c r="P1810" s="1" t="s">
        <v>52</v>
      </c>
      <c r="Q1810" s="1" t="s">
        <v>905</v>
      </c>
      <c r="R1810" s="1" t="s">
        <v>63</v>
      </c>
      <c r="S1810" s="1" t="s">
        <v>63</v>
      </c>
      <c r="T1810" s="1" t="s">
        <v>62</v>
      </c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1" t="s">
        <v>52</v>
      </c>
      <c r="AS1810" s="1" t="s">
        <v>52</v>
      </c>
      <c r="AT1810" s="2"/>
      <c r="AU1810" s="1" t="s">
        <v>929</v>
      </c>
      <c r="AV1810" s="2">
        <v>496</v>
      </c>
    </row>
    <row r="1811" spans="1:48" ht="27.95" customHeight="1" x14ac:dyDescent="0.3">
      <c r="A1811" s="8" t="s">
        <v>150</v>
      </c>
      <c r="B1811" s="8" t="s">
        <v>151</v>
      </c>
      <c r="C1811" s="8" t="s">
        <v>60</v>
      </c>
      <c r="D1811" s="9">
        <v>7</v>
      </c>
      <c r="E1811" s="11"/>
      <c r="F1811" s="11"/>
      <c r="G1811" s="11"/>
      <c r="H1811" s="11"/>
      <c r="I1811" s="11"/>
      <c r="J1811" s="11"/>
      <c r="K1811" s="11"/>
      <c r="L1811" s="11"/>
      <c r="M1811" s="8"/>
      <c r="N1811" s="1" t="s">
        <v>152</v>
      </c>
      <c r="O1811" s="1" t="s">
        <v>52</v>
      </c>
      <c r="P1811" s="1" t="s">
        <v>52</v>
      </c>
      <c r="Q1811" s="1" t="s">
        <v>905</v>
      </c>
      <c r="R1811" s="1" t="s">
        <v>63</v>
      </c>
      <c r="S1811" s="1" t="s">
        <v>63</v>
      </c>
      <c r="T1811" s="1" t="s">
        <v>62</v>
      </c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1" t="s">
        <v>52</v>
      </c>
      <c r="AS1811" s="1" t="s">
        <v>52</v>
      </c>
      <c r="AT1811" s="2"/>
      <c r="AU1811" s="1" t="s">
        <v>930</v>
      </c>
      <c r="AV1811" s="2">
        <v>497</v>
      </c>
    </row>
    <row r="1812" spans="1:48" ht="27.95" customHeight="1" x14ac:dyDescent="0.3">
      <c r="A1812" s="8" t="s">
        <v>154</v>
      </c>
      <c r="B1812" s="8" t="s">
        <v>155</v>
      </c>
      <c r="C1812" s="8" t="s">
        <v>60</v>
      </c>
      <c r="D1812" s="9">
        <v>7</v>
      </c>
      <c r="E1812" s="11"/>
      <c r="F1812" s="11"/>
      <c r="G1812" s="11"/>
      <c r="H1812" s="11"/>
      <c r="I1812" s="11"/>
      <c r="J1812" s="11"/>
      <c r="K1812" s="11"/>
      <c r="L1812" s="11"/>
      <c r="M1812" s="8"/>
      <c r="N1812" s="1" t="s">
        <v>156</v>
      </c>
      <c r="O1812" s="1" t="s">
        <v>52</v>
      </c>
      <c r="P1812" s="1" t="s">
        <v>52</v>
      </c>
      <c r="Q1812" s="1" t="s">
        <v>905</v>
      </c>
      <c r="R1812" s="1" t="s">
        <v>62</v>
      </c>
      <c r="S1812" s="1" t="s">
        <v>63</v>
      </c>
      <c r="T1812" s="1" t="s">
        <v>63</v>
      </c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1" t="s">
        <v>52</v>
      </c>
      <c r="AS1812" s="1" t="s">
        <v>52</v>
      </c>
      <c r="AT1812" s="2"/>
      <c r="AU1812" s="1" t="s">
        <v>931</v>
      </c>
      <c r="AV1812" s="2">
        <v>506</v>
      </c>
    </row>
    <row r="1813" spans="1:48" ht="27.95" customHeight="1" x14ac:dyDescent="0.3">
      <c r="A1813" s="8" t="s">
        <v>158</v>
      </c>
      <c r="B1813" s="8" t="s">
        <v>159</v>
      </c>
      <c r="C1813" s="8" t="s">
        <v>104</v>
      </c>
      <c r="D1813" s="9">
        <v>32</v>
      </c>
      <c r="E1813" s="11"/>
      <c r="F1813" s="11"/>
      <c r="G1813" s="11"/>
      <c r="H1813" s="11"/>
      <c r="I1813" s="11"/>
      <c r="J1813" s="11"/>
      <c r="K1813" s="11"/>
      <c r="L1813" s="11"/>
      <c r="M1813" s="8"/>
      <c r="N1813" s="1" t="s">
        <v>160</v>
      </c>
      <c r="O1813" s="1" t="s">
        <v>52</v>
      </c>
      <c r="P1813" s="1" t="s">
        <v>52</v>
      </c>
      <c r="Q1813" s="1" t="s">
        <v>905</v>
      </c>
      <c r="R1813" s="1" t="s">
        <v>62</v>
      </c>
      <c r="S1813" s="1" t="s">
        <v>63</v>
      </c>
      <c r="T1813" s="1" t="s">
        <v>63</v>
      </c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1" t="s">
        <v>52</v>
      </c>
      <c r="AS1813" s="1" t="s">
        <v>52</v>
      </c>
      <c r="AT1813" s="2"/>
      <c r="AU1813" s="1" t="s">
        <v>932</v>
      </c>
      <c r="AV1813" s="2">
        <v>507</v>
      </c>
    </row>
    <row r="1814" spans="1:48" ht="27.95" customHeight="1" x14ac:dyDescent="0.3">
      <c r="A1814" s="8" t="s">
        <v>162</v>
      </c>
      <c r="B1814" s="8" t="s">
        <v>163</v>
      </c>
      <c r="C1814" s="8" t="s">
        <v>104</v>
      </c>
      <c r="D1814" s="9">
        <v>21</v>
      </c>
      <c r="E1814" s="11"/>
      <c r="F1814" s="11"/>
      <c r="G1814" s="11"/>
      <c r="H1814" s="11"/>
      <c r="I1814" s="11"/>
      <c r="J1814" s="11"/>
      <c r="K1814" s="11"/>
      <c r="L1814" s="11"/>
      <c r="M1814" s="8"/>
      <c r="N1814" s="1" t="s">
        <v>164</v>
      </c>
      <c r="O1814" s="1" t="s">
        <v>52</v>
      </c>
      <c r="P1814" s="1" t="s">
        <v>52</v>
      </c>
      <c r="Q1814" s="1" t="s">
        <v>905</v>
      </c>
      <c r="R1814" s="1" t="s">
        <v>62</v>
      </c>
      <c r="S1814" s="1" t="s">
        <v>63</v>
      </c>
      <c r="T1814" s="1" t="s">
        <v>63</v>
      </c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1" t="s">
        <v>52</v>
      </c>
      <c r="AS1814" s="1" t="s">
        <v>52</v>
      </c>
      <c r="AT1814" s="2"/>
      <c r="AU1814" s="1" t="s">
        <v>933</v>
      </c>
      <c r="AV1814" s="2">
        <v>492</v>
      </c>
    </row>
    <row r="1815" spans="1:48" ht="27.95" customHeight="1" x14ac:dyDescent="0.3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</row>
    <row r="1816" spans="1:48" ht="27.95" customHeight="1" x14ac:dyDescent="0.3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</row>
    <row r="1817" spans="1:48" ht="27.95" customHeight="1" x14ac:dyDescent="0.3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</row>
    <row r="1818" spans="1:48" ht="27.95" customHeight="1" x14ac:dyDescent="0.3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</row>
    <row r="1819" spans="1:48" ht="27.95" customHeight="1" x14ac:dyDescent="0.3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</row>
    <row r="1820" spans="1:48" ht="27.95" customHeight="1" x14ac:dyDescent="0.3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</row>
    <row r="1821" spans="1:48" ht="27.95" customHeight="1" x14ac:dyDescent="0.3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</row>
    <row r="1822" spans="1:48" ht="27.95" customHeight="1" x14ac:dyDescent="0.3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</row>
    <row r="1823" spans="1:48" ht="27.95" customHeight="1" x14ac:dyDescent="0.3">
      <c r="A1823" s="8" t="s">
        <v>89</v>
      </c>
      <c r="B1823" s="9"/>
      <c r="C1823" s="9"/>
      <c r="D1823" s="9"/>
      <c r="E1823" s="9"/>
      <c r="F1823" s="11"/>
      <c r="G1823" s="9"/>
      <c r="H1823" s="11"/>
      <c r="I1823" s="9"/>
      <c r="J1823" s="11"/>
      <c r="K1823" s="9"/>
      <c r="L1823" s="11"/>
      <c r="M1823" s="9"/>
      <c r="N1823" t="s">
        <v>90</v>
      </c>
    </row>
    <row r="1824" spans="1:48" ht="27.95" customHeight="1" x14ac:dyDescent="0.3">
      <c r="A1824" s="8" t="s">
        <v>934</v>
      </c>
      <c r="B1824" s="8" t="s">
        <v>52</v>
      </c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2"/>
      <c r="O1824" s="2"/>
      <c r="P1824" s="2"/>
      <c r="Q1824" s="1" t="s">
        <v>935</v>
      </c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</row>
    <row r="1825" spans="1:48" ht="27.95" customHeight="1" x14ac:dyDescent="0.3">
      <c r="A1825" s="8" t="s">
        <v>936</v>
      </c>
      <c r="B1825" s="8" t="s">
        <v>97</v>
      </c>
      <c r="C1825" s="8" t="s">
        <v>60</v>
      </c>
      <c r="D1825" s="9">
        <v>6</v>
      </c>
      <c r="E1825" s="11"/>
      <c r="F1825" s="11"/>
      <c r="G1825" s="11"/>
      <c r="H1825" s="11"/>
      <c r="I1825" s="11"/>
      <c r="J1825" s="11"/>
      <c r="K1825" s="11"/>
      <c r="L1825" s="11"/>
      <c r="M1825" s="8"/>
      <c r="N1825" s="1" t="s">
        <v>937</v>
      </c>
      <c r="O1825" s="1" t="s">
        <v>52</v>
      </c>
      <c r="P1825" s="1" t="s">
        <v>52</v>
      </c>
      <c r="Q1825" s="1" t="s">
        <v>935</v>
      </c>
      <c r="R1825" s="1" t="s">
        <v>62</v>
      </c>
      <c r="S1825" s="1" t="s">
        <v>63</v>
      </c>
      <c r="T1825" s="1" t="s">
        <v>63</v>
      </c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1" t="s">
        <v>52</v>
      </c>
      <c r="AS1825" s="1" t="s">
        <v>52</v>
      </c>
      <c r="AT1825" s="2"/>
      <c r="AU1825" s="1" t="s">
        <v>938</v>
      </c>
      <c r="AV1825" s="2">
        <v>1384</v>
      </c>
    </row>
    <row r="1826" spans="1:48" ht="27.95" customHeight="1" x14ac:dyDescent="0.3">
      <c r="A1826" s="8" t="s">
        <v>93</v>
      </c>
      <c r="B1826" s="8" t="s">
        <v>94</v>
      </c>
      <c r="C1826" s="8" t="s">
        <v>60</v>
      </c>
      <c r="D1826" s="9">
        <v>62</v>
      </c>
      <c r="E1826" s="11"/>
      <c r="F1826" s="11"/>
      <c r="G1826" s="11"/>
      <c r="H1826" s="11"/>
      <c r="I1826" s="11"/>
      <c r="J1826" s="11"/>
      <c r="K1826" s="11"/>
      <c r="L1826" s="11"/>
      <c r="M1826" s="8"/>
      <c r="N1826" s="1" t="s">
        <v>95</v>
      </c>
      <c r="O1826" s="1" t="s">
        <v>52</v>
      </c>
      <c r="P1826" s="1" t="s">
        <v>52</v>
      </c>
      <c r="Q1826" s="1" t="s">
        <v>935</v>
      </c>
      <c r="R1826" s="1" t="s">
        <v>62</v>
      </c>
      <c r="S1826" s="1" t="s">
        <v>63</v>
      </c>
      <c r="T1826" s="1" t="s">
        <v>63</v>
      </c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1" t="s">
        <v>52</v>
      </c>
      <c r="AS1826" s="1" t="s">
        <v>52</v>
      </c>
      <c r="AT1826" s="2"/>
      <c r="AU1826" s="1" t="s">
        <v>939</v>
      </c>
      <c r="AV1826" s="2">
        <v>513</v>
      </c>
    </row>
    <row r="1827" spans="1:48" ht="27.95" customHeight="1" x14ac:dyDescent="0.3">
      <c r="A1827" s="8" t="s">
        <v>93</v>
      </c>
      <c r="B1827" s="8" t="s">
        <v>97</v>
      </c>
      <c r="C1827" s="8" t="s">
        <v>60</v>
      </c>
      <c r="D1827" s="9">
        <v>31</v>
      </c>
      <c r="E1827" s="11"/>
      <c r="F1827" s="11"/>
      <c r="G1827" s="11"/>
      <c r="H1827" s="11"/>
      <c r="I1827" s="11"/>
      <c r="J1827" s="11"/>
      <c r="K1827" s="11"/>
      <c r="L1827" s="11"/>
      <c r="M1827" s="8"/>
      <c r="N1827" s="1" t="s">
        <v>98</v>
      </c>
      <c r="O1827" s="1" t="s">
        <v>52</v>
      </c>
      <c r="P1827" s="1" t="s">
        <v>52</v>
      </c>
      <c r="Q1827" s="1" t="s">
        <v>935</v>
      </c>
      <c r="R1827" s="1" t="s">
        <v>62</v>
      </c>
      <c r="S1827" s="1" t="s">
        <v>63</v>
      </c>
      <c r="T1827" s="1" t="s">
        <v>63</v>
      </c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1" t="s">
        <v>52</v>
      </c>
      <c r="AS1827" s="1" t="s">
        <v>52</v>
      </c>
      <c r="AT1827" s="2"/>
      <c r="AU1827" s="1" t="s">
        <v>940</v>
      </c>
      <c r="AV1827" s="2">
        <v>514</v>
      </c>
    </row>
    <row r="1828" spans="1:48" ht="27.95" customHeight="1" x14ac:dyDescent="0.3">
      <c r="A1828" s="8" t="s">
        <v>100</v>
      </c>
      <c r="B1828" s="8" t="s">
        <v>52</v>
      </c>
      <c r="C1828" s="8" t="s">
        <v>60</v>
      </c>
      <c r="D1828" s="9">
        <v>41</v>
      </c>
      <c r="E1828" s="11"/>
      <c r="F1828" s="11"/>
      <c r="G1828" s="11"/>
      <c r="H1828" s="11"/>
      <c r="I1828" s="11"/>
      <c r="J1828" s="11"/>
      <c r="K1828" s="11"/>
      <c r="L1828" s="11"/>
      <c r="M1828" s="8"/>
      <c r="N1828" s="1" t="s">
        <v>101</v>
      </c>
      <c r="O1828" s="1" t="s">
        <v>52</v>
      </c>
      <c r="P1828" s="1" t="s">
        <v>52</v>
      </c>
      <c r="Q1828" s="1" t="s">
        <v>935</v>
      </c>
      <c r="R1828" s="1" t="s">
        <v>62</v>
      </c>
      <c r="S1828" s="1" t="s">
        <v>63</v>
      </c>
      <c r="T1828" s="1" t="s">
        <v>63</v>
      </c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1" t="s">
        <v>52</v>
      </c>
      <c r="AS1828" s="1" t="s">
        <v>52</v>
      </c>
      <c r="AT1828" s="2"/>
      <c r="AU1828" s="1" t="s">
        <v>941</v>
      </c>
      <c r="AV1828" s="2">
        <v>515</v>
      </c>
    </row>
    <row r="1829" spans="1:48" ht="27.95" customHeight="1" x14ac:dyDescent="0.3">
      <c r="A1829" s="8" t="s">
        <v>170</v>
      </c>
      <c r="B1829" s="8" t="s">
        <v>52</v>
      </c>
      <c r="C1829" s="8" t="s">
        <v>60</v>
      </c>
      <c r="D1829" s="9">
        <v>7</v>
      </c>
      <c r="E1829" s="11"/>
      <c r="F1829" s="11"/>
      <c r="G1829" s="11"/>
      <c r="H1829" s="11"/>
      <c r="I1829" s="11"/>
      <c r="J1829" s="11"/>
      <c r="K1829" s="11"/>
      <c r="L1829" s="11"/>
      <c r="M1829" s="8"/>
      <c r="N1829" s="1" t="s">
        <v>171</v>
      </c>
      <c r="O1829" s="1" t="s">
        <v>52</v>
      </c>
      <c r="P1829" s="1" t="s">
        <v>52</v>
      </c>
      <c r="Q1829" s="1" t="s">
        <v>935</v>
      </c>
      <c r="R1829" s="1" t="s">
        <v>62</v>
      </c>
      <c r="S1829" s="1" t="s">
        <v>63</v>
      </c>
      <c r="T1829" s="1" t="s">
        <v>63</v>
      </c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1" t="s">
        <v>52</v>
      </c>
      <c r="AS1829" s="1" t="s">
        <v>52</v>
      </c>
      <c r="AT1829" s="2"/>
      <c r="AU1829" s="1" t="s">
        <v>942</v>
      </c>
      <c r="AV1829" s="2">
        <v>516</v>
      </c>
    </row>
    <row r="1830" spans="1:48" ht="27.95" customHeight="1" x14ac:dyDescent="0.3">
      <c r="A1830" s="8" t="s">
        <v>103</v>
      </c>
      <c r="B1830" s="8" t="s">
        <v>52</v>
      </c>
      <c r="C1830" s="8" t="s">
        <v>104</v>
      </c>
      <c r="D1830" s="9">
        <v>1</v>
      </c>
      <c r="E1830" s="11"/>
      <c r="F1830" s="11"/>
      <c r="G1830" s="11"/>
      <c r="H1830" s="11"/>
      <c r="I1830" s="11"/>
      <c r="J1830" s="11"/>
      <c r="K1830" s="11"/>
      <c r="L1830" s="11"/>
      <c r="M1830" s="8"/>
      <c r="N1830" s="1" t="s">
        <v>105</v>
      </c>
      <c r="O1830" s="1" t="s">
        <v>52</v>
      </c>
      <c r="P1830" s="1" t="s">
        <v>52</v>
      </c>
      <c r="Q1830" s="1" t="s">
        <v>935</v>
      </c>
      <c r="R1830" s="1" t="s">
        <v>62</v>
      </c>
      <c r="S1830" s="1" t="s">
        <v>63</v>
      </c>
      <c r="T1830" s="1" t="s">
        <v>63</v>
      </c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1" t="s">
        <v>52</v>
      </c>
      <c r="AS1830" s="1" t="s">
        <v>52</v>
      </c>
      <c r="AT1830" s="2"/>
      <c r="AU1830" s="1" t="s">
        <v>943</v>
      </c>
      <c r="AV1830" s="2">
        <v>517</v>
      </c>
    </row>
    <row r="1831" spans="1:48" ht="27.95" customHeight="1" x14ac:dyDescent="0.3">
      <c r="A1831" s="8" t="s">
        <v>107</v>
      </c>
      <c r="B1831" s="8" t="s">
        <v>108</v>
      </c>
      <c r="C1831" s="8" t="s">
        <v>109</v>
      </c>
      <c r="D1831" s="9">
        <f>+D1854</f>
        <v>0.35399999999999998</v>
      </c>
      <c r="E1831" s="11"/>
      <c r="F1831" s="11"/>
      <c r="G1831" s="11"/>
      <c r="H1831" s="11"/>
      <c r="I1831" s="11"/>
      <c r="J1831" s="11"/>
      <c r="K1831" s="11"/>
      <c r="L1831" s="11"/>
      <c r="M1831" s="8"/>
      <c r="N1831" s="1" t="s">
        <v>110</v>
      </c>
      <c r="O1831" s="1" t="s">
        <v>52</v>
      </c>
      <c r="P1831" s="1" t="s">
        <v>52</v>
      </c>
      <c r="Q1831" s="1" t="s">
        <v>935</v>
      </c>
      <c r="R1831" s="1" t="s">
        <v>63</v>
      </c>
      <c r="S1831" s="1" t="s">
        <v>63</v>
      </c>
      <c r="T1831" s="1" t="s">
        <v>62</v>
      </c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1" t="s">
        <v>52</v>
      </c>
      <c r="AS1831" s="1" t="s">
        <v>52</v>
      </c>
      <c r="AT1831" s="2"/>
      <c r="AU1831" s="1" t="s">
        <v>944</v>
      </c>
      <c r="AV1831" s="2">
        <v>1385</v>
      </c>
    </row>
    <row r="1832" spans="1:48" ht="27.95" customHeight="1" x14ac:dyDescent="0.3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</row>
    <row r="1833" spans="1:48" ht="27.95" customHeight="1" x14ac:dyDescent="0.3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</row>
    <row r="1834" spans="1:48" ht="27.95" customHeight="1" x14ac:dyDescent="0.3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</row>
    <row r="1835" spans="1:48" ht="27.95" customHeight="1" x14ac:dyDescent="0.3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</row>
    <row r="1836" spans="1:48" ht="27.95" customHeight="1" x14ac:dyDescent="0.3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</row>
    <row r="1837" spans="1:48" ht="27.95" customHeight="1" x14ac:dyDescent="0.3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</row>
    <row r="1838" spans="1:48" ht="27.95" customHeight="1" x14ac:dyDescent="0.3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</row>
    <row r="1839" spans="1:48" ht="27.95" customHeight="1" x14ac:dyDescent="0.3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</row>
    <row r="1840" spans="1:48" ht="27.95" customHeight="1" x14ac:dyDescent="0.3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</row>
    <row r="1841" spans="1:48" ht="27.95" customHeight="1" x14ac:dyDescent="0.3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</row>
    <row r="1842" spans="1:48" ht="27.95" customHeight="1" x14ac:dyDescent="0.3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</row>
    <row r="1843" spans="1:48" ht="27.95" customHeight="1" x14ac:dyDescent="0.3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</row>
    <row r="1844" spans="1:48" ht="27.95" customHeight="1" x14ac:dyDescent="0.3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</row>
    <row r="1845" spans="1:48" ht="27.95" customHeight="1" x14ac:dyDescent="0.3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</row>
    <row r="1846" spans="1:48" ht="27.95" customHeight="1" x14ac:dyDescent="0.3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</row>
    <row r="1847" spans="1:48" ht="27.95" customHeight="1" x14ac:dyDescent="0.3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</row>
    <row r="1848" spans="1:48" ht="27.95" customHeight="1" x14ac:dyDescent="0.3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</row>
    <row r="1849" spans="1:48" ht="27.95" customHeight="1" x14ac:dyDescent="0.3">
      <c r="A1849" s="8" t="s">
        <v>89</v>
      </c>
      <c r="B1849" s="9"/>
      <c r="C1849" s="9"/>
      <c r="D1849" s="9"/>
      <c r="E1849" s="9"/>
      <c r="F1849" s="11"/>
      <c r="G1849" s="9"/>
      <c r="H1849" s="11"/>
      <c r="I1849" s="9"/>
      <c r="J1849" s="11"/>
      <c r="K1849" s="9"/>
      <c r="L1849" s="11"/>
      <c r="M1849" s="9"/>
      <c r="N1849" t="s">
        <v>90</v>
      </c>
    </row>
    <row r="1850" spans="1:48" ht="27.95" customHeight="1" x14ac:dyDescent="0.3">
      <c r="A1850" s="8" t="s">
        <v>945</v>
      </c>
      <c r="B1850" s="8" t="s">
        <v>52</v>
      </c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2"/>
      <c r="O1850" s="2"/>
      <c r="P1850" s="2"/>
      <c r="Q1850" s="1" t="s">
        <v>946</v>
      </c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</row>
    <row r="1851" spans="1:48" ht="27.95" customHeight="1" x14ac:dyDescent="0.3">
      <c r="A1851" s="8" t="s">
        <v>115</v>
      </c>
      <c r="B1851" s="8" t="s">
        <v>180</v>
      </c>
      <c r="C1851" s="8" t="s">
        <v>109</v>
      </c>
      <c r="D1851" s="9">
        <v>0.17199999999999999</v>
      </c>
      <c r="E1851" s="11"/>
      <c r="F1851" s="11"/>
      <c r="G1851" s="11"/>
      <c r="H1851" s="11"/>
      <c r="I1851" s="11"/>
      <c r="J1851" s="11"/>
      <c r="K1851" s="11"/>
      <c r="L1851" s="11"/>
      <c r="M1851" s="8"/>
      <c r="N1851" s="1" t="s">
        <v>181</v>
      </c>
      <c r="O1851" s="1" t="s">
        <v>52</v>
      </c>
      <c r="P1851" s="1" t="s">
        <v>52</v>
      </c>
      <c r="Q1851" s="1" t="s">
        <v>946</v>
      </c>
      <c r="R1851" s="1" t="s">
        <v>63</v>
      </c>
      <c r="S1851" s="1" t="s">
        <v>63</v>
      </c>
      <c r="T1851" s="1" t="s">
        <v>62</v>
      </c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1" t="s">
        <v>52</v>
      </c>
      <c r="AS1851" s="1" t="s">
        <v>52</v>
      </c>
      <c r="AT1851" s="2"/>
      <c r="AU1851" s="1" t="s">
        <v>947</v>
      </c>
      <c r="AV1851" s="2">
        <v>519</v>
      </c>
    </row>
    <row r="1852" spans="1:48" ht="27.95" customHeight="1" x14ac:dyDescent="0.3">
      <c r="A1852" s="8" t="s">
        <v>115</v>
      </c>
      <c r="B1852" s="8" t="s">
        <v>183</v>
      </c>
      <c r="C1852" s="8" t="s">
        <v>109</v>
      </c>
      <c r="D1852" s="9">
        <v>1.7000000000000001E-2</v>
      </c>
      <c r="E1852" s="11"/>
      <c r="F1852" s="11"/>
      <c r="G1852" s="11"/>
      <c r="H1852" s="11"/>
      <c r="I1852" s="11"/>
      <c r="J1852" s="11"/>
      <c r="K1852" s="11"/>
      <c r="L1852" s="11"/>
      <c r="M1852" s="8"/>
      <c r="N1852" s="1" t="s">
        <v>184</v>
      </c>
      <c r="O1852" s="1" t="s">
        <v>52</v>
      </c>
      <c r="P1852" s="1" t="s">
        <v>52</v>
      </c>
      <c r="Q1852" s="1" t="s">
        <v>946</v>
      </c>
      <c r="R1852" s="1" t="s">
        <v>63</v>
      </c>
      <c r="S1852" s="1" t="s">
        <v>63</v>
      </c>
      <c r="T1852" s="1" t="s">
        <v>62</v>
      </c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1" t="s">
        <v>52</v>
      </c>
      <c r="AS1852" s="1" t="s">
        <v>52</v>
      </c>
      <c r="AT1852" s="2"/>
      <c r="AU1852" s="1" t="s">
        <v>948</v>
      </c>
      <c r="AV1852" s="2">
        <v>520</v>
      </c>
    </row>
    <row r="1853" spans="1:48" ht="27.95" customHeight="1" x14ac:dyDescent="0.3">
      <c r="A1853" s="8" t="s">
        <v>115</v>
      </c>
      <c r="B1853" s="8" t="s">
        <v>116</v>
      </c>
      <c r="C1853" s="8" t="s">
        <v>109</v>
      </c>
      <c r="D1853" s="9">
        <v>0.16500000000000001</v>
      </c>
      <c r="E1853" s="11"/>
      <c r="F1853" s="11"/>
      <c r="G1853" s="11"/>
      <c r="H1853" s="11"/>
      <c r="I1853" s="11"/>
      <c r="J1853" s="11"/>
      <c r="K1853" s="11"/>
      <c r="L1853" s="11"/>
      <c r="M1853" s="8"/>
      <c r="N1853" s="1" t="s">
        <v>117</v>
      </c>
      <c r="O1853" s="1" t="s">
        <v>52</v>
      </c>
      <c r="P1853" s="1" t="s">
        <v>52</v>
      </c>
      <c r="Q1853" s="1" t="s">
        <v>946</v>
      </c>
      <c r="R1853" s="1" t="s">
        <v>63</v>
      </c>
      <c r="S1853" s="1" t="s">
        <v>63</v>
      </c>
      <c r="T1853" s="1" t="s">
        <v>62</v>
      </c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1" t="s">
        <v>52</v>
      </c>
      <c r="AS1853" s="1" t="s">
        <v>52</v>
      </c>
      <c r="AT1853" s="2"/>
      <c r="AU1853" s="1" t="s">
        <v>949</v>
      </c>
      <c r="AV1853" s="2">
        <v>521</v>
      </c>
    </row>
    <row r="1854" spans="1:48" ht="27.95" customHeight="1" x14ac:dyDescent="0.3">
      <c r="A1854" s="8" t="s">
        <v>119</v>
      </c>
      <c r="B1854" s="8" t="s">
        <v>120</v>
      </c>
      <c r="C1854" s="8" t="s">
        <v>109</v>
      </c>
      <c r="D1854" s="9">
        <v>0.35399999999999998</v>
      </c>
      <c r="E1854" s="11"/>
      <c r="F1854" s="11"/>
      <c r="G1854" s="11"/>
      <c r="H1854" s="11"/>
      <c r="I1854" s="11"/>
      <c r="J1854" s="11"/>
      <c r="K1854" s="11"/>
      <c r="L1854" s="11"/>
      <c r="M1854" s="8"/>
      <c r="N1854" s="1" t="s">
        <v>121</v>
      </c>
      <c r="O1854" s="1" t="s">
        <v>52</v>
      </c>
      <c r="P1854" s="1" t="s">
        <v>52</v>
      </c>
      <c r="Q1854" s="1" t="s">
        <v>946</v>
      </c>
      <c r="R1854" s="1" t="s">
        <v>63</v>
      </c>
      <c r="S1854" s="1" t="s">
        <v>63</v>
      </c>
      <c r="T1854" s="1" t="s">
        <v>62</v>
      </c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1" t="s">
        <v>52</v>
      </c>
      <c r="AS1854" s="1" t="s">
        <v>52</v>
      </c>
      <c r="AT1854" s="2"/>
      <c r="AU1854" s="1" t="s">
        <v>950</v>
      </c>
      <c r="AV1854" s="2">
        <v>1386</v>
      </c>
    </row>
    <row r="1855" spans="1:48" ht="27.95" customHeight="1" x14ac:dyDescent="0.3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</row>
    <row r="1856" spans="1:48" ht="27.95" customHeight="1" x14ac:dyDescent="0.3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</row>
    <row r="1857" spans="1:13" ht="27.95" customHeight="1" x14ac:dyDescent="0.3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</row>
    <row r="1858" spans="1:13" ht="27.95" customHeight="1" x14ac:dyDescent="0.3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</row>
    <row r="1859" spans="1:13" ht="27.95" customHeight="1" x14ac:dyDescent="0.3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</row>
    <row r="1860" spans="1:13" ht="27.95" customHeight="1" x14ac:dyDescent="0.3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</row>
    <row r="1861" spans="1:13" ht="27.95" customHeight="1" x14ac:dyDescent="0.3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</row>
    <row r="1862" spans="1:13" ht="27.95" customHeight="1" x14ac:dyDescent="0.3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</row>
    <row r="1863" spans="1:13" ht="27.95" customHeight="1" x14ac:dyDescent="0.3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</row>
    <row r="1864" spans="1:13" ht="27.95" customHeight="1" x14ac:dyDescent="0.3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</row>
    <row r="1865" spans="1:13" ht="27.95" customHeight="1" x14ac:dyDescent="0.3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</row>
    <row r="1866" spans="1:13" ht="27.95" customHeight="1" x14ac:dyDescent="0.3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</row>
    <row r="1867" spans="1:13" ht="27.95" customHeight="1" x14ac:dyDescent="0.3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</row>
    <row r="1868" spans="1:13" ht="27.95" customHeight="1" x14ac:dyDescent="0.3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</row>
    <row r="1869" spans="1:13" ht="27.95" customHeight="1" x14ac:dyDescent="0.3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</row>
    <row r="1870" spans="1:13" ht="27.95" customHeight="1" x14ac:dyDescent="0.3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</row>
    <row r="1871" spans="1:13" ht="27.95" customHeight="1" x14ac:dyDescent="0.3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</row>
    <row r="1872" spans="1:13" ht="27.95" customHeight="1" x14ac:dyDescent="0.3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</row>
    <row r="1873" spans="1:48" ht="27.95" customHeight="1" x14ac:dyDescent="0.3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</row>
    <row r="1874" spans="1:48" ht="27.95" customHeight="1" x14ac:dyDescent="0.3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</row>
    <row r="1875" spans="1:48" ht="27.95" customHeight="1" x14ac:dyDescent="0.3">
      <c r="A1875" s="8" t="s">
        <v>89</v>
      </c>
      <c r="B1875" s="9"/>
      <c r="C1875" s="9"/>
      <c r="D1875" s="9"/>
      <c r="E1875" s="9"/>
      <c r="F1875" s="11"/>
      <c r="G1875" s="9"/>
      <c r="H1875" s="11"/>
      <c r="I1875" s="9"/>
      <c r="J1875" s="11"/>
      <c r="K1875" s="9"/>
      <c r="L1875" s="11"/>
      <c r="M1875" s="9"/>
      <c r="N1875" t="s">
        <v>90</v>
      </c>
    </row>
    <row r="1876" spans="1:48" ht="27.95" customHeight="1" x14ac:dyDescent="0.3">
      <c r="A1876" s="8" t="s">
        <v>953</v>
      </c>
      <c r="B1876" s="8" t="s">
        <v>52</v>
      </c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2"/>
      <c r="O1876" s="2"/>
      <c r="P1876" s="2"/>
      <c r="Q1876" s="1" t="s">
        <v>954</v>
      </c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</row>
    <row r="1877" spans="1:48" ht="27.95" customHeight="1" x14ac:dyDescent="0.3">
      <c r="A1877" s="8" t="s">
        <v>58</v>
      </c>
      <c r="B1877" s="8" t="s">
        <v>59</v>
      </c>
      <c r="C1877" s="8" t="s">
        <v>60</v>
      </c>
      <c r="D1877" s="9">
        <v>18</v>
      </c>
      <c r="E1877" s="11"/>
      <c r="F1877" s="11"/>
      <c r="G1877" s="11"/>
      <c r="H1877" s="11"/>
      <c r="I1877" s="11"/>
      <c r="J1877" s="11"/>
      <c r="K1877" s="11"/>
      <c r="L1877" s="11"/>
      <c r="M1877" s="8"/>
      <c r="N1877" s="1" t="s">
        <v>61</v>
      </c>
      <c r="O1877" s="1" t="s">
        <v>52</v>
      </c>
      <c r="P1877" s="1" t="s">
        <v>52</v>
      </c>
      <c r="Q1877" s="1" t="s">
        <v>954</v>
      </c>
      <c r="R1877" s="1" t="s">
        <v>62</v>
      </c>
      <c r="S1877" s="1" t="s">
        <v>63</v>
      </c>
      <c r="T1877" s="1" t="s">
        <v>63</v>
      </c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1" t="s">
        <v>52</v>
      </c>
      <c r="AS1877" s="1" t="s">
        <v>52</v>
      </c>
      <c r="AT1877" s="2"/>
      <c r="AU1877" s="1" t="s">
        <v>955</v>
      </c>
      <c r="AV1877" s="2">
        <v>525</v>
      </c>
    </row>
    <row r="1878" spans="1:48" ht="27.95" customHeight="1" x14ac:dyDescent="0.3">
      <c r="A1878" s="8" t="s">
        <v>65</v>
      </c>
      <c r="B1878" s="8" t="s">
        <v>66</v>
      </c>
      <c r="C1878" s="8" t="s">
        <v>60</v>
      </c>
      <c r="D1878" s="9">
        <v>12</v>
      </c>
      <c r="E1878" s="11"/>
      <c r="F1878" s="11"/>
      <c r="G1878" s="11"/>
      <c r="H1878" s="11"/>
      <c r="I1878" s="11"/>
      <c r="J1878" s="11"/>
      <c r="K1878" s="11"/>
      <c r="L1878" s="11"/>
      <c r="M1878" s="8"/>
      <c r="N1878" s="1" t="s">
        <v>67</v>
      </c>
      <c r="O1878" s="1" t="s">
        <v>52</v>
      </c>
      <c r="P1878" s="1" t="s">
        <v>52</v>
      </c>
      <c r="Q1878" s="1" t="s">
        <v>954</v>
      </c>
      <c r="R1878" s="1" t="s">
        <v>62</v>
      </c>
      <c r="S1878" s="1" t="s">
        <v>63</v>
      </c>
      <c r="T1878" s="1" t="s">
        <v>63</v>
      </c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1" t="s">
        <v>52</v>
      </c>
      <c r="AS1878" s="1" t="s">
        <v>52</v>
      </c>
      <c r="AT1878" s="2"/>
      <c r="AU1878" s="1" t="s">
        <v>956</v>
      </c>
      <c r="AV1878" s="2">
        <v>527</v>
      </c>
    </row>
    <row r="1879" spans="1:48" ht="27.95" customHeight="1" x14ac:dyDescent="0.3">
      <c r="A1879" s="8" t="s">
        <v>69</v>
      </c>
      <c r="B1879" s="8" t="s">
        <v>70</v>
      </c>
      <c r="C1879" s="8" t="s">
        <v>60</v>
      </c>
      <c r="D1879" s="9">
        <v>31</v>
      </c>
      <c r="E1879" s="11"/>
      <c r="F1879" s="11"/>
      <c r="G1879" s="11"/>
      <c r="H1879" s="11"/>
      <c r="I1879" s="11"/>
      <c r="J1879" s="11"/>
      <c r="K1879" s="11"/>
      <c r="L1879" s="11"/>
      <c r="M1879" s="8"/>
      <c r="N1879" s="1" t="s">
        <v>71</v>
      </c>
      <c r="O1879" s="1" t="s">
        <v>52</v>
      </c>
      <c r="P1879" s="1" t="s">
        <v>52</v>
      </c>
      <c r="Q1879" s="1" t="s">
        <v>954</v>
      </c>
      <c r="R1879" s="1" t="s">
        <v>62</v>
      </c>
      <c r="S1879" s="1" t="s">
        <v>63</v>
      </c>
      <c r="T1879" s="1" t="s">
        <v>63</v>
      </c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1" t="s">
        <v>52</v>
      </c>
      <c r="AS1879" s="1" t="s">
        <v>52</v>
      </c>
      <c r="AT1879" s="2"/>
      <c r="AU1879" s="1" t="s">
        <v>957</v>
      </c>
      <c r="AV1879" s="2">
        <v>528</v>
      </c>
    </row>
    <row r="1880" spans="1:48" ht="27.95" customHeight="1" x14ac:dyDescent="0.3">
      <c r="A1880" s="8" t="s">
        <v>73</v>
      </c>
      <c r="B1880" s="8" t="s">
        <v>74</v>
      </c>
      <c r="C1880" s="8" t="s">
        <v>60</v>
      </c>
      <c r="D1880" s="9">
        <v>12</v>
      </c>
      <c r="E1880" s="11"/>
      <c r="F1880" s="11"/>
      <c r="G1880" s="11"/>
      <c r="H1880" s="11"/>
      <c r="I1880" s="11"/>
      <c r="J1880" s="11"/>
      <c r="K1880" s="11"/>
      <c r="L1880" s="11"/>
      <c r="M1880" s="8"/>
      <c r="N1880" s="1" t="s">
        <v>75</v>
      </c>
      <c r="O1880" s="1" t="s">
        <v>52</v>
      </c>
      <c r="P1880" s="1" t="s">
        <v>52</v>
      </c>
      <c r="Q1880" s="1" t="s">
        <v>954</v>
      </c>
      <c r="R1880" s="1" t="s">
        <v>62</v>
      </c>
      <c r="S1880" s="1" t="s">
        <v>63</v>
      </c>
      <c r="T1880" s="1" t="s">
        <v>63</v>
      </c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1" t="s">
        <v>52</v>
      </c>
      <c r="AS1880" s="1" t="s">
        <v>52</v>
      </c>
      <c r="AT1880" s="2"/>
      <c r="AU1880" s="1" t="s">
        <v>958</v>
      </c>
      <c r="AV1880" s="2">
        <v>529</v>
      </c>
    </row>
    <row r="1881" spans="1:48" ht="27.95" customHeight="1" x14ac:dyDescent="0.3">
      <c r="A1881" s="8" t="s">
        <v>80</v>
      </c>
      <c r="B1881" s="8" t="s">
        <v>959</v>
      </c>
      <c r="C1881" s="8" t="s">
        <v>82</v>
      </c>
      <c r="D1881" s="9">
        <v>1</v>
      </c>
      <c r="E1881" s="11"/>
      <c r="F1881" s="11"/>
      <c r="G1881" s="11"/>
      <c r="H1881" s="11"/>
      <c r="I1881" s="11"/>
      <c r="J1881" s="11"/>
      <c r="K1881" s="11"/>
      <c r="L1881" s="11"/>
      <c r="M1881" s="8"/>
      <c r="N1881" s="1" t="s">
        <v>960</v>
      </c>
      <c r="O1881" s="1" t="s">
        <v>52</v>
      </c>
      <c r="P1881" s="1" t="s">
        <v>52</v>
      </c>
      <c r="Q1881" s="1" t="s">
        <v>954</v>
      </c>
      <c r="R1881" s="1" t="s">
        <v>63</v>
      </c>
      <c r="S1881" s="1" t="s">
        <v>63</v>
      </c>
      <c r="T1881" s="1" t="s">
        <v>62</v>
      </c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1" t="s">
        <v>52</v>
      </c>
      <c r="AS1881" s="1" t="s">
        <v>52</v>
      </c>
      <c r="AT1881" s="2"/>
      <c r="AU1881" s="1" t="s">
        <v>961</v>
      </c>
      <c r="AV1881" s="2">
        <v>1473</v>
      </c>
    </row>
    <row r="1882" spans="1:48" ht="27.95" customHeight="1" x14ac:dyDescent="0.3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</row>
    <row r="1883" spans="1:48" ht="27.95" customHeight="1" x14ac:dyDescent="0.3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</row>
    <row r="1884" spans="1:48" ht="27.95" customHeight="1" x14ac:dyDescent="0.3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</row>
    <row r="1885" spans="1:48" ht="27.95" customHeight="1" x14ac:dyDescent="0.3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</row>
    <row r="1886" spans="1:48" ht="27.95" customHeight="1" x14ac:dyDescent="0.3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</row>
    <row r="1887" spans="1:48" ht="27.95" customHeight="1" x14ac:dyDescent="0.3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</row>
    <row r="1888" spans="1:48" ht="27.95" customHeight="1" x14ac:dyDescent="0.3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</row>
    <row r="1889" spans="1:48" ht="27.95" customHeight="1" x14ac:dyDescent="0.3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</row>
    <row r="1890" spans="1:48" ht="27.95" customHeight="1" x14ac:dyDescent="0.3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</row>
    <row r="1891" spans="1:48" ht="27.95" customHeight="1" x14ac:dyDescent="0.3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</row>
    <row r="1892" spans="1:48" ht="27.95" customHeight="1" x14ac:dyDescent="0.3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</row>
    <row r="1893" spans="1:48" ht="27.95" customHeight="1" x14ac:dyDescent="0.3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</row>
    <row r="1894" spans="1:48" ht="27.95" customHeight="1" x14ac:dyDescent="0.3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</row>
    <row r="1895" spans="1:48" ht="27.95" customHeight="1" x14ac:dyDescent="0.3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</row>
    <row r="1896" spans="1:48" ht="27.95" customHeight="1" x14ac:dyDescent="0.3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</row>
    <row r="1897" spans="1:48" ht="27.95" customHeight="1" x14ac:dyDescent="0.3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</row>
    <row r="1898" spans="1:48" ht="27.95" customHeight="1" x14ac:dyDescent="0.3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</row>
    <row r="1899" spans="1:48" ht="27.95" customHeight="1" x14ac:dyDescent="0.3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</row>
    <row r="1900" spans="1:48" ht="27.95" customHeight="1" x14ac:dyDescent="0.3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</row>
    <row r="1901" spans="1:48" ht="27.95" customHeight="1" x14ac:dyDescent="0.3">
      <c r="A1901" s="8" t="s">
        <v>89</v>
      </c>
      <c r="B1901" s="9"/>
      <c r="C1901" s="9"/>
      <c r="D1901" s="9"/>
      <c r="E1901" s="9"/>
      <c r="F1901" s="11"/>
      <c r="G1901" s="9"/>
      <c r="H1901" s="11"/>
      <c r="I1901" s="9"/>
      <c r="J1901" s="11"/>
      <c r="K1901" s="9"/>
      <c r="L1901" s="11"/>
      <c r="M1901" s="9"/>
      <c r="N1901" t="s">
        <v>90</v>
      </c>
    </row>
    <row r="1902" spans="1:48" ht="27.95" customHeight="1" x14ac:dyDescent="0.3">
      <c r="A1902" s="8" t="s">
        <v>962</v>
      </c>
      <c r="B1902" s="8" t="s">
        <v>52</v>
      </c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2"/>
      <c r="O1902" s="2"/>
      <c r="P1902" s="2"/>
      <c r="Q1902" s="1" t="s">
        <v>963</v>
      </c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</row>
    <row r="1903" spans="1:48" ht="27.95" customHeight="1" x14ac:dyDescent="0.3">
      <c r="A1903" s="8" t="s">
        <v>964</v>
      </c>
      <c r="B1903" s="8" t="s">
        <v>965</v>
      </c>
      <c r="C1903" s="8" t="s">
        <v>82</v>
      </c>
      <c r="D1903" s="9">
        <v>1</v>
      </c>
      <c r="E1903" s="11"/>
      <c r="F1903" s="11"/>
      <c r="G1903" s="11"/>
      <c r="H1903" s="11"/>
      <c r="I1903" s="11"/>
      <c r="J1903" s="11"/>
      <c r="K1903" s="11"/>
      <c r="L1903" s="11"/>
      <c r="M1903" s="8"/>
      <c r="N1903" s="1" t="s">
        <v>966</v>
      </c>
      <c r="O1903" s="1" t="s">
        <v>52</v>
      </c>
      <c r="P1903" s="1" t="s">
        <v>52</v>
      </c>
      <c r="Q1903" s="1" t="s">
        <v>963</v>
      </c>
      <c r="R1903" s="1" t="s">
        <v>62</v>
      </c>
      <c r="S1903" s="1" t="s">
        <v>63</v>
      </c>
      <c r="T1903" s="1" t="s">
        <v>63</v>
      </c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1" t="s">
        <v>52</v>
      </c>
      <c r="AS1903" s="1" t="s">
        <v>52</v>
      </c>
      <c r="AT1903" s="2"/>
      <c r="AU1903" s="1" t="s">
        <v>967</v>
      </c>
      <c r="AV1903" s="2">
        <v>537</v>
      </c>
    </row>
    <row r="1904" spans="1:48" ht="27.95" customHeight="1" x14ac:dyDescent="0.3">
      <c r="A1904" s="8" t="s">
        <v>968</v>
      </c>
      <c r="B1904" s="8" t="s">
        <v>969</v>
      </c>
      <c r="C1904" s="8" t="s">
        <v>82</v>
      </c>
      <c r="D1904" s="9">
        <v>1</v>
      </c>
      <c r="E1904" s="11"/>
      <c r="F1904" s="11"/>
      <c r="G1904" s="11"/>
      <c r="H1904" s="11"/>
      <c r="I1904" s="11"/>
      <c r="J1904" s="11"/>
      <c r="K1904" s="11"/>
      <c r="L1904" s="11"/>
      <c r="M1904" s="8"/>
      <c r="N1904" s="1" t="s">
        <v>970</v>
      </c>
      <c r="O1904" s="1" t="s">
        <v>52</v>
      </c>
      <c r="P1904" s="1" t="s">
        <v>52</v>
      </c>
      <c r="Q1904" s="1" t="s">
        <v>963</v>
      </c>
      <c r="R1904" s="1" t="s">
        <v>62</v>
      </c>
      <c r="S1904" s="1" t="s">
        <v>63</v>
      </c>
      <c r="T1904" s="1" t="s">
        <v>63</v>
      </c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1" t="s">
        <v>52</v>
      </c>
      <c r="AS1904" s="1" t="s">
        <v>52</v>
      </c>
      <c r="AT1904" s="2"/>
      <c r="AU1904" s="1" t="s">
        <v>971</v>
      </c>
      <c r="AV1904" s="2">
        <v>538</v>
      </c>
    </row>
    <row r="1905" spans="1:48" ht="27.95" customHeight="1" x14ac:dyDescent="0.3">
      <c r="A1905" s="8" t="s">
        <v>144</v>
      </c>
      <c r="B1905" s="8" t="s">
        <v>52</v>
      </c>
      <c r="C1905" s="8" t="s">
        <v>104</v>
      </c>
      <c r="D1905" s="9">
        <v>8</v>
      </c>
      <c r="E1905" s="11"/>
      <c r="F1905" s="11"/>
      <c r="G1905" s="11"/>
      <c r="H1905" s="11"/>
      <c r="I1905" s="11"/>
      <c r="J1905" s="11"/>
      <c r="K1905" s="11"/>
      <c r="L1905" s="11"/>
      <c r="M1905" s="8"/>
      <c r="N1905" s="1" t="s">
        <v>145</v>
      </c>
      <c r="O1905" s="1" t="s">
        <v>52</v>
      </c>
      <c r="P1905" s="1" t="s">
        <v>52</v>
      </c>
      <c r="Q1905" s="1" t="s">
        <v>963</v>
      </c>
      <c r="R1905" s="1" t="s">
        <v>62</v>
      </c>
      <c r="S1905" s="1" t="s">
        <v>63</v>
      </c>
      <c r="T1905" s="1" t="s">
        <v>63</v>
      </c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1" t="s">
        <v>52</v>
      </c>
      <c r="AS1905" s="1" t="s">
        <v>52</v>
      </c>
      <c r="AT1905" s="2"/>
      <c r="AU1905" s="1" t="s">
        <v>972</v>
      </c>
      <c r="AV1905" s="2">
        <v>533</v>
      </c>
    </row>
    <row r="1906" spans="1:48" ht="27.95" customHeight="1" x14ac:dyDescent="0.3">
      <c r="A1906" s="8" t="s">
        <v>147</v>
      </c>
      <c r="B1906" s="8" t="s">
        <v>52</v>
      </c>
      <c r="C1906" s="8" t="s">
        <v>60</v>
      </c>
      <c r="D1906" s="9">
        <v>1</v>
      </c>
      <c r="E1906" s="11"/>
      <c r="F1906" s="11"/>
      <c r="G1906" s="11"/>
      <c r="H1906" s="11"/>
      <c r="I1906" s="11"/>
      <c r="J1906" s="11"/>
      <c r="K1906" s="11"/>
      <c r="L1906" s="11"/>
      <c r="M1906" s="8"/>
      <c r="N1906" s="1" t="s">
        <v>148</v>
      </c>
      <c r="O1906" s="1" t="s">
        <v>52</v>
      </c>
      <c r="P1906" s="1" t="s">
        <v>52</v>
      </c>
      <c r="Q1906" s="1" t="s">
        <v>963</v>
      </c>
      <c r="R1906" s="1" t="s">
        <v>63</v>
      </c>
      <c r="S1906" s="1" t="s">
        <v>63</v>
      </c>
      <c r="T1906" s="1" t="s">
        <v>62</v>
      </c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1" t="s">
        <v>52</v>
      </c>
      <c r="AS1906" s="1" t="s">
        <v>52</v>
      </c>
      <c r="AT1906" s="2"/>
      <c r="AU1906" s="1" t="s">
        <v>973</v>
      </c>
      <c r="AV1906" s="2">
        <v>535</v>
      </c>
    </row>
    <row r="1907" spans="1:48" ht="27.95" customHeight="1" x14ac:dyDescent="0.3">
      <c r="A1907" s="8" t="s">
        <v>150</v>
      </c>
      <c r="B1907" s="8" t="s">
        <v>151</v>
      </c>
      <c r="C1907" s="8" t="s">
        <v>60</v>
      </c>
      <c r="D1907" s="9">
        <v>4</v>
      </c>
      <c r="E1907" s="11"/>
      <c r="F1907" s="11"/>
      <c r="G1907" s="11"/>
      <c r="H1907" s="11"/>
      <c r="I1907" s="11"/>
      <c r="J1907" s="11"/>
      <c r="K1907" s="11"/>
      <c r="L1907" s="11"/>
      <c r="M1907" s="8"/>
      <c r="N1907" s="1" t="s">
        <v>152</v>
      </c>
      <c r="O1907" s="1" t="s">
        <v>52</v>
      </c>
      <c r="P1907" s="1" t="s">
        <v>52</v>
      </c>
      <c r="Q1907" s="1" t="s">
        <v>963</v>
      </c>
      <c r="R1907" s="1" t="s">
        <v>63</v>
      </c>
      <c r="S1907" s="1" t="s">
        <v>63</v>
      </c>
      <c r="T1907" s="1" t="s">
        <v>62</v>
      </c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1" t="s">
        <v>52</v>
      </c>
      <c r="AS1907" s="1" t="s">
        <v>52</v>
      </c>
      <c r="AT1907" s="2"/>
      <c r="AU1907" s="1" t="s">
        <v>974</v>
      </c>
      <c r="AV1907" s="2">
        <v>536</v>
      </c>
    </row>
    <row r="1908" spans="1:48" ht="27.95" customHeight="1" x14ac:dyDescent="0.3">
      <c r="A1908" s="8" t="s">
        <v>154</v>
      </c>
      <c r="B1908" s="8" t="s">
        <v>155</v>
      </c>
      <c r="C1908" s="8" t="s">
        <v>60</v>
      </c>
      <c r="D1908" s="9">
        <v>4</v>
      </c>
      <c r="E1908" s="11"/>
      <c r="F1908" s="11"/>
      <c r="G1908" s="11"/>
      <c r="H1908" s="11"/>
      <c r="I1908" s="11"/>
      <c r="J1908" s="11"/>
      <c r="K1908" s="11"/>
      <c r="L1908" s="11"/>
      <c r="M1908" s="8"/>
      <c r="N1908" s="1" t="s">
        <v>156</v>
      </c>
      <c r="O1908" s="1" t="s">
        <v>52</v>
      </c>
      <c r="P1908" s="1" t="s">
        <v>52</v>
      </c>
      <c r="Q1908" s="1" t="s">
        <v>963</v>
      </c>
      <c r="R1908" s="1" t="s">
        <v>62</v>
      </c>
      <c r="S1908" s="1" t="s">
        <v>63</v>
      </c>
      <c r="T1908" s="1" t="s">
        <v>63</v>
      </c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1" t="s">
        <v>52</v>
      </c>
      <c r="AS1908" s="1" t="s">
        <v>52</v>
      </c>
      <c r="AT1908" s="2"/>
      <c r="AU1908" s="1" t="s">
        <v>975</v>
      </c>
      <c r="AV1908" s="2">
        <v>539</v>
      </c>
    </row>
    <row r="1909" spans="1:48" ht="27.95" customHeight="1" x14ac:dyDescent="0.3">
      <c r="A1909" s="8" t="s">
        <v>158</v>
      </c>
      <c r="B1909" s="8" t="s">
        <v>159</v>
      </c>
      <c r="C1909" s="8" t="s">
        <v>104</v>
      </c>
      <c r="D1909" s="9">
        <v>25</v>
      </c>
      <c r="E1909" s="11"/>
      <c r="F1909" s="11"/>
      <c r="G1909" s="11"/>
      <c r="H1909" s="11"/>
      <c r="I1909" s="11"/>
      <c r="J1909" s="11"/>
      <c r="K1909" s="11"/>
      <c r="L1909" s="11"/>
      <c r="M1909" s="8"/>
      <c r="N1909" s="1" t="s">
        <v>160</v>
      </c>
      <c r="O1909" s="1" t="s">
        <v>52</v>
      </c>
      <c r="P1909" s="1" t="s">
        <v>52</v>
      </c>
      <c r="Q1909" s="1" t="s">
        <v>963</v>
      </c>
      <c r="R1909" s="1" t="s">
        <v>62</v>
      </c>
      <c r="S1909" s="1" t="s">
        <v>63</v>
      </c>
      <c r="T1909" s="1" t="s">
        <v>63</v>
      </c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1" t="s">
        <v>52</v>
      </c>
      <c r="AS1909" s="1" t="s">
        <v>52</v>
      </c>
      <c r="AT1909" s="2"/>
      <c r="AU1909" s="1" t="s">
        <v>976</v>
      </c>
      <c r="AV1909" s="2">
        <v>540</v>
      </c>
    </row>
    <row r="1910" spans="1:48" ht="27.95" customHeight="1" x14ac:dyDescent="0.3">
      <c r="A1910" s="8" t="s">
        <v>162</v>
      </c>
      <c r="B1910" s="8" t="s">
        <v>163</v>
      </c>
      <c r="C1910" s="8" t="s">
        <v>104</v>
      </c>
      <c r="D1910" s="9">
        <v>8</v>
      </c>
      <c r="E1910" s="11"/>
      <c r="F1910" s="11"/>
      <c r="G1910" s="11"/>
      <c r="H1910" s="11"/>
      <c r="I1910" s="11"/>
      <c r="J1910" s="11"/>
      <c r="K1910" s="11"/>
      <c r="L1910" s="11"/>
      <c r="M1910" s="8"/>
      <c r="N1910" s="1" t="s">
        <v>164</v>
      </c>
      <c r="O1910" s="1" t="s">
        <v>52</v>
      </c>
      <c r="P1910" s="1" t="s">
        <v>52</v>
      </c>
      <c r="Q1910" s="1" t="s">
        <v>963</v>
      </c>
      <c r="R1910" s="1" t="s">
        <v>62</v>
      </c>
      <c r="S1910" s="1" t="s">
        <v>63</v>
      </c>
      <c r="T1910" s="1" t="s">
        <v>63</v>
      </c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1" t="s">
        <v>52</v>
      </c>
      <c r="AS1910" s="1" t="s">
        <v>52</v>
      </c>
      <c r="AT1910" s="2"/>
      <c r="AU1910" s="1" t="s">
        <v>977</v>
      </c>
      <c r="AV1910" s="2">
        <v>531</v>
      </c>
    </row>
    <row r="1911" spans="1:48" ht="27.95" customHeight="1" x14ac:dyDescent="0.3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</row>
    <row r="1912" spans="1:48" ht="27.95" customHeight="1" x14ac:dyDescent="0.3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</row>
    <row r="1913" spans="1:48" ht="27.95" customHeight="1" x14ac:dyDescent="0.3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</row>
    <row r="1914" spans="1:48" ht="27.95" customHeight="1" x14ac:dyDescent="0.3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</row>
    <row r="1915" spans="1:48" ht="27.95" customHeight="1" x14ac:dyDescent="0.3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</row>
    <row r="1916" spans="1:48" ht="27.95" customHeight="1" x14ac:dyDescent="0.3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</row>
    <row r="1917" spans="1:48" ht="27.95" customHeight="1" x14ac:dyDescent="0.3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</row>
    <row r="1918" spans="1:48" ht="27.95" customHeight="1" x14ac:dyDescent="0.3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</row>
    <row r="1919" spans="1:48" ht="27.95" customHeight="1" x14ac:dyDescent="0.3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</row>
    <row r="1920" spans="1:48" ht="27.95" customHeight="1" x14ac:dyDescent="0.3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</row>
    <row r="1921" spans="1:48" ht="27.95" customHeight="1" x14ac:dyDescent="0.3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</row>
    <row r="1922" spans="1:48" ht="27.95" customHeight="1" x14ac:dyDescent="0.3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</row>
    <row r="1923" spans="1:48" ht="27.95" customHeight="1" x14ac:dyDescent="0.3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</row>
    <row r="1924" spans="1:48" ht="27.95" customHeight="1" x14ac:dyDescent="0.3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</row>
    <row r="1925" spans="1:48" ht="27.95" customHeight="1" x14ac:dyDescent="0.3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</row>
    <row r="1926" spans="1:48" ht="27.95" customHeight="1" x14ac:dyDescent="0.3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</row>
    <row r="1927" spans="1:48" ht="27.95" customHeight="1" x14ac:dyDescent="0.3">
      <c r="A1927" s="8" t="s">
        <v>89</v>
      </c>
      <c r="B1927" s="9"/>
      <c r="C1927" s="9"/>
      <c r="D1927" s="9"/>
      <c r="E1927" s="9"/>
      <c r="F1927" s="11"/>
      <c r="G1927" s="9"/>
      <c r="H1927" s="11"/>
      <c r="I1927" s="9"/>
      <c r="J1927" s="11"/>
      <c r="K1927" s="9"/>
      <c r="L1927" s="11"/>
      <c r="M1927" s="9"/>
      <c r="N1927" t="s">
        <v>90</v>
      </c>
    </row>
    <row r="1928" spans="1:48" ht="27.95" customHeight="1" x14ac:dyDescent="0.3">
      <c r="A1928" s="8" t="s">
        <v>978</v>
      </c>
      <c r="B1928" s="8" t="s">
        <v>52</v>
      </c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2"/>
      <c r="O1928" s="2"/>
      <c r="P1928" s="2"/>
      <c r="Q1928" s="1" t="s">
        <v>979</v>
      </c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</row>
    <row r="1929" spans="1:48" ht="27.95" customHeight="1" x14ac:dyDescent="0.3">
      <c r="A1929" s="8" t="s">
        <v>406</v>
      </c>
      <c r="B1929" s="8" t="s">
        <v>407</v>
      </c>
      <c r="C1929" s="8" t="s">
        <v>60</v>
      </c>
      <c r="D1929" s="9">
        <v>19</v>
      </c>
      <c r="E1929" s="11"/>
      <c r="F1929" s="11"/>
      <c r="G1929" s="11"/>
      <c r="H1929" s="11"/>
      <c r="I1929" s="11"/>
      <c r="J1929" s="11"/>
      <c r="K1929" s="11"/>
      <c r="L1929" s="11"/>
      <c r="M1929" s="8"/>
      <c r="N1929" s="1" t="s">
        <v>408</v>
      </c>
      <c r="O1929" s="1" t="s">
        <v>52</v>
      </c>
      <c r="P1929" s="1" t="s">
        <v>52</v>
      </c>
      <c r="Q1929" s="1" t="s">
        <v>979</v>
      </c>
      <c r="R1929" s="1" t="s">
        <v>62</v>
      </c>
      <c r="S1929" s="1" t="s">
        <v>63</v>
      </c>
      <c r="T1929" s="1" t="s">
        <v>63</v>
      </c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1" t="s">
        <v>52</v>
      </c>
      <c r="AS1929" s="1" t="s">
        <v>52</v>
      </c>
      <c r="AT1929" s="2"/>
      <c r="AU1929" s="1" t="s">
        <v>980</v>
      </c>
      <c r="AV1929" s="2">
        <v>542</v>
      </c>
    </row>
    <row r="1930" spans="1:48" ht="27.95" customHeight="1" x14ac:dyDescent="0.3">
      <c r="A1930" s="8" t="s">
        <v>406</v>
      </c>
      <c r="B1930" s="8" t="s">
        <v>981</v>
      </c>
      <c r="C1930" s="8" t="s">
        <v>60</v>
      </c>
      <c r="D1930" s="9">
        <v>7</v>
      </c>
      <c r="E1930" s="11"/>
      <c r="F1930" s="11"/>
      <c r="G1930" s="11"/>
      <c r="H1930" s="11"/>
      <c r="I1930" s="11"/>
      <c r="J1930" s="11"/>
      <c r="K1930" s="11"/>
      <c r="L1930" s="11"/>
      <c r="M1930" s="8"/>
      <c r="N1930" s="1" t="s">
        <v>982</v>
      </c>
      <c r="O1930" s="1" t="s">
        <v>52</v>
      </c>
      <c r="P1930" s="1" t="s">
        <v>52</v>
      </c>
      <c r="Q1930" s="1" t="s">
        <v>979</v>
      </c>
      <c r="R1930" s="1" t="s">
        <v>62</v>
      </c>
      <c r="S1930" s="1" t="s">
        <v>63</v>
      </c>
      <c r="T1930" s="1" t="s">
        <v>63</v>
      </c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1" t="s">
        <v>52</v>
      </c>
      <c r="AS1930" s="1" t="s">
        <v>52</v>
      </c>
      <c r="AT1930" s="2"/>
      <c r="AU1930" s="1" t="s">
        <v>983</v>
      </c>
      <c r="AV1930" s="2">
        <v>543</v>
      </c>
    </row>
    <row r="1931" spans="1:48" ht="27.95" customHeight="1" x14ac:dyDescent="0.3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</row>
    <row r="1932" spans="1:48" ht="27.95" customHeight="1" x14ac:dyDescent="0.3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</row>
    <row r="1933" spans="1:48" ht="27.95" customHeight="1" x14ac:dyDescent="0.3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</row>
    <row r="1934" spans="1:48" ht="27.95" customHeight="1" x14ac:dyDescent="0.3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</row>
    <row r="1935" spans="1:48" ht="27.95" customHeight="1" x14ac:dyDescent="0.3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</row>
    <row r="1936" spans="1:48" ht="27.95" customHeight="1" x14ac:dyDescent="0.3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</row>
    <row r="1937" spans="1:13" ht="27.95" customHeight="1" x14ac:dyDescent="0.3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</row>
    <row r="1938" spans="1:13" ht="27.95" customHeight="1" x14ac:dyDescent="0.3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</row>
    <row r="1939" spans="1:13" ht="27.95" customHeight="1" x14ac:dyDescent="0.3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</row>
    <row r="1940" spans="1:13" ht="27.95" customHeight="1" x14ac:dyDescent="0.3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</row>
    <row r="1941" spans="1:13" ht="27.95" customHeight="1" x14ac:dyDescent="0.3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</row>
    <row r="1942" spans="1:13" ht="27.95" customHeight="1" x14ac:dyDescent="0.3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</row>
    <row r="1943" spans="1:13" ht="27.95" customHeight="1" x14ac:dyDescent="0.3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</row>
    <row r="1944" spans="1:13" ht="27.95" customHeight="1" x14ac:dyDescent="0.3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</row>
    <row r="1945" spans="1:13" ht="27.95" customHeight="1" x14ac:dyDescent="0.3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</row>
    <row r="1946" spans="1:13" ht="27.95" customHeight="1" x14ac:dyDescent="0.3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</row>
    <row r="1947" spans="1:13" ht="27.95" customHeight="1" x14ac:dyDescent="0.3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</row>
    <row r="1948" spans="1:13" ht="27.95" customHeight="1" x14ac:dyDescent="0.3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</row>
    <row r="1949" spans="1:13" ht="27.95" customHeight="1" x14ac:dyDescent="0.3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</row>
    <row r="1950" spans="1:13" ht="27.95" customHeight="1" x14ac:dyDescent="0.3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</row>
    <row r="1951" spans="1:13" ht="27.95" customHeight="1" x14ac:dyDescent="0.3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</row>
    <row r="1952" spans="1:13" ht="27.95" customHeight="1" x14ac:dyDescent="0.3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</row>
    <row r="1953" spans="1:48" ht="27.95" customHeight="1" x14ac:dyDescent="0.3">
      <c r="A1953" s="8" t="s">
        <v>89</v>
      </c>
      <c r="B1953" s="9"/>
      <c r="C1953" s="9"/>
      <c r="D1953" s="9"/>
      <c r="E1953" s="9"/>
      <c r="F1953" s="11"/>
      <c r="G1953" s="9"/>
      <c r="H1953" s="11"/>
      <c r="I1953" s="9"/>
      <c r="J1953" s="11"/>
      <c r="K1953" s="9"/>
      <c r="L1953" s="11"/>
      <c r="M1953" s="9"/>
      <c r="N1953" t="s">
        <v>90</v>
      </c>
    </row>
    <row r="1954" spans="1:48" ht="27.95" customHeight="1" x14ac:dyDescent="0.3">
      <c r="A1954" s="8" t="s">
        <v>984</v>
      </c>
      <c r="B1954" s="8" t="s">
        <v>52</v>
      </c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2"/>
      <c r="O1954" s="2"/>
      <c r="P1954" s="2"/>
      <c r="Q1954" s="1" t="s">
        <v>985</v>
      </c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</row>
    <row r="1955" spans="1:48" ht="27.95" customHeight="1" x14ac:dyDescent="0.3">
      <c r="A1955" s="8" t="s">
        <v>93</v>
      </c>
      <c r="B1955" s="8" t="s">
        <v>94</v>
      </c>
      <c r="C1955" s="8" t="s">
        <v>60</v>
      </c>
      <c r="D1955" s="9">
        <v>31</v>
      </c>
      <c r="E1955" s="11"/>
      <c r="F1955" s="11"/>
      <c r="G1955" s="11"/>
      <c r="H1955" s="11"/>
      <c r="I1955" s="11"/>
      <c r="J1955" s="11"/>
      <c r="K1955" s="11"/>
      <c r="L1955" s="11"/>
      <c r="M1955" s="8"/>
      <c r="N1955" s="1" t="s">
        <v>95</v>
      </c>
      <c r="O1955" s="1" t="s">
        <v>52</v>
      </c>
      <c r="P1955" s="1" t="s">
        <v>52</v>
      </c>
      <c r="Q1955" s="1" t="s">
        <v>985</v>
      </c>
      <c r="R1955" s="1" t="s">
        <v>62</v>
      </c>
      <c r="S1955" s="1" t="s">
        <v>63</v>
      </c>
      <c r="T1955" s="1" t="s">
        <v>63</v>
      </c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1" t="s">
        <v>52</v>
      </c>
      <c r="AS1955" s="1" t="s">
        <v>52</v>
      </c>
      <c r="AT1955" s="2"/>
      <c r="AU1955" s="1" t="s">
        <v>986</v>
      </c>
      <c r="AV1955" s="2">
        <v>545</v>
      </c>
    </row>
    <row r="1956" spans="1:48" ht="27.95" customHeight="1" x14ac:dyDescent="0.3">
      <c r="A1956" s="8" t="s">
        <v>93</v>
      </c>
      <c r="B1956" s="8" t="s">
        <v>97</v>
      </c>
      <c r="C1956" s="8" t="s">
        <v>60</v>
      </c>
      <c r="D1956" s="9">
        <v>12</v>
      </c>
      <c r="E1956" s="11"/>
      <c r="F1956" s="11"/>
      <c r="G1956" s="11"/>
      <c r="H1956" s="11"/>
      <c r="I1956" s="11"/>
      <c r="J1956" s="11"/>
      <c r="K1956" s="11"/>
      <c r="L1956" s="11"/>
      <c r="M1956" s="8"/>
      <c r="N1956" s="1" t="s">
        <v>98</v>
      </c>
      <c r="O1956" s="1" t="s">
        <v>52</v>
      </c>
      <c r="P1956" s="1" t="s">
        <v>52</v>
      </c>
      <c r="Q1956" s="1" t="s">
        <v>985</v>
      </c>
      <c r="R1956" s="1" t="s">
        <v>62</v>
      </c>
      <c r="S1956" s="1" t="s">
        <v>63</v>
      </c>
      <c r="T1956" s="1" t="s">
        <v>63</v>
      </c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1" t="s">
        <v>52</v>
      </c>
      <c r="AS1956" s="1" t="s">
        <v>52</v>
      </c>
      <c r="AT1956" s="2"/>
      <c r="AU1956" s="1" t="s">
        <v>987</v>
      </c>
      <c r="AV1956" s="2">
        <v>546</v>
      </c>
    </row>
    <row r="1957" spans="1:48" ht="27.95" customHeight="1" x14ac:dyDescent="0.3">
      <c r="A1957" s="8" t="s">
        <v>100</v>
      </c>
      <c r="B1957" s="8" t="s">
        <v>52</v>
      </c>
      <c r="C1957" s="8" t="s">
        <v>60</v>
      </c>
      <c r="D1957" s="9">
        <v>12</v>
      </c>
      <c r="E1957" s="11"/>
      <c r="F1957" s="11"/>
      <c r="G1957" s="11"/>
      <c r="H1957" s="11"/>
      <c r="I1957" s="11"/>
      <c r="J1957" s="11"/>
      <c r="K1957" s="11"/>
      <c r="L1957" s="11"/>
      <c r="M1957" s="8"/>
      <c r="N1957" s="1" t="s">
        <v>101</v>
      </c>
      <c r="O1957" s="1" t="s">
        <v>52</v>
      </c>
      <c r="P1957" s="1" t="s">
        <v>52</v>
      </c>
      <c r="Q1957" s="1" t="s">
        <v>985</v>
      </c>
      <c r="R1957" s="1" t="s">
        <v>62</v>
      </c>
      <c r="S1957" s="1" t="s">
        <v>63</v>
      </c>
      <c r="T1957" s="1" t="s">
        <v>63</v>
      </c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1" t="s">
        <v>52</v>
      </c>
      <c r="AS1957" s="1" t="s">
        <v>52</v>
      </c>
      <c r="AT1957" s="2"/>
      <c r="AU1957" s="1" t="s">
        <v>988</v>
      </c>
      <c r="AV1957" s="2">
        <v>547</v>
      </c>
    </row>
    <row r="1958" spans="1:48" ht="27.95" customHeight="1" x14ac:dyDescent="0.3">
      <c r="A1958" s="8" t="s">
        <v>170</v>
      </c>
      <c r="B1958" s="8" t="s">
        <v>52</v>
      </c>
      <c r="C1958" s="8" t="s">
        <v>60</v>
      </c>
      <c r="D1958" s="9">
        <v>2</v>
      </c>
      <c r="E1958" s="11"/>
      <c r="F1958" s="11"/>
      <c r="G1958" s="11"/>
      <c r="H1958" s="11"/>
      <c r="I1958" s="11"/>
      <c r="J1958" s="11"/>
      <c r="K1958" s="11"/>
      <c r="L1958" s="11"/>
      <c r="M1958" s="8"/>
      <c r="N1958" s="1" t="s">
        <v>171</v>
      </c>
      <c r="O1958" s="1" t="s">
        <v>52</v>
      </c>
      <c r="P1958" s="1" t="s">
        <v>52</v>
      </c>
      <c r="Q1958" s="1" t="s">
        <v>985</v>
      </c>
      <c r="R1958" s="1" t="s">
        <v>62</v>
      </c>
      <c r="S1958" s="1" t="s">
        <v>63</v>
      </c>
      <c r="T1958" s="1" t="s">
        <v>63</v>
      </c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1" t="s">
        <v>52</v>
      </c>
      <c r="AS1958" s="1" t="s">
        <v>52</v>
      </c>
      <c r="AT1958" s="2"/>
      <c r="AU1958" s="1" t="s">
        <v>989</v>
      </c>
      <c r="AV1958" s="2">
        <v>548</v>
      </c>
    </row>
    <row r="1959" spans="1:48" ht="27.95" customHeight="1" x14ac:dyDescent="0.3">
      <c r="A1959" s="8" t="s">
        <v>103</v>
      </c>
      <c r="B1959" s="8" t="s">
        <v>52</v>
      </c>
      <c r="C1959" s="8" t="s">
        <v>104</v>
      </c>
      <c r="D1959" s="9">
        <v>2</v>
      </c>
      <c r="E1959" s="11"/>
      <c r="F1959" s="11"/>
      <c r="G1959" s="11"/>
      <c r="H1959" s="11"/>
      <c r="I1959" s="11"/>
      <c r="J1959" s="11"/>
      <c r="K1959" s="11"/>
      <c r="L1959" s="11"/>
      <c r="M1959" s="8"/>
      <c r="N1959" s="1" t="s">
        <v>105</v>
      </c>
      <c r="O1959" s="1" t="s">
        <v>52</v>
      </c>
      <c r="P1959" s="1" t="s">
        <v>52</v>
      </c>
      <c r="Q1959" s="1" t="s">
        <v>985</v>
      </c>
      <c r="R1959" s="1" t="s">
        <v>62</v>
      </c>
      <c r="S1959" s="1" t="s">
        <v>63</v>
      </c>
      <c r="T1959" s="1" t="s">
        <v>63</v>
      </c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1" t="s">
        <v>52</v>
      </c>
      <c r="AS1959" s="1" t="s">
        <v>52</v>
      </c>
      <c r="AT1959" s="2"/>
      <c r="AU1959" s="1" t="s">
        <v>990</v>
      </c>
      <c r="AV1959" s="2">
        <v>549</v>
      </c>
    </row>
    <row r="1960" spans="1:48" ht="27.95" customHeight="1" x14ac:dyDescent="0.3">
      <c r="A1960" s="8" t="s">
        <v>173</v>
      </c>
      <c r="B1960" s="8" t="s">
        <v>174</v>
      </c>
      <c r="C1960" s="8" t="s">
        <v>109</v>
      </c>
      <c r="D1960" s="9">
        <v>-4.1000000000000002E-2</v>
      </c>
      <c r="E1960" s="11"/>
      <c r="F1960" s="11"/>
      <c r="G1960" s="11"/>
      <c r="H1960" s="11"/>
      <c r="I1960" s="11"/>
      <c r="J1960" s="11"/>
      <c r="K1960" s="11"/>
      <c r="L1960" s="11"/>
      <c r="M1960" s="8"/>
      <c r="N1960" s="1" t="s">
        <v>175</v>
      </c>
      <c r="O1960" s="1" t="s">
        <v>52</v>
      </c>
      <c r="P1960" s="1" t="s">
        <v>52</v>
      </c>
      <c r="Q1960" s="1" t="s">
        <v>985</v>
      </c>
      <c r="R1960" s="1" t="s">
        <v>63</v>
      </c>
      <c r="S1960" s="1" t="s">
        <v>63</v>
      </c>
      <c r="T1960" s="1" t="s">
        <v>62</v>
      </c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1" t="s">
        <v>52</v>
      </c>
      <c r="AS1960" s="1" t="s">
        <v>52</v>
      </c>
      <c r="AT1960" s="2"/>
      <c r="AU1960" s="1" t="s">
        <v>991</v>
      </c>
      <c r="AV1960" s="2">
        <v>556</v>
      </c>
    </row>
    <row r="1961" spans="1:48" ht="27.95" customHeight="1" x14ac:dyDescent="0.3">
      <c r="A1961" s="8" t="s">
        <v>107</v>
      </c>
      <c r="B1961" s="8" t="s">
        <v>108</v>
      </c>
      <c r="C1961" s="8" t="s">
        <v>109</v>
      </c>
      <c r="D1961" s="9">
        <v>0.124</v>
      </c>
      <c r="E1961" s="11"/>
      <c r="F1961" s="11"/>
      <c r="G1961" s="11"/>
      <c r="H1961" s="11"/>
      <c r="I1961" s="11"/>
      <c r="J1961" s="11"/>
      <c r="K1961" s="11"/>
      <c r="L1961" s="11"/>
      <c r="M1961" s="8"/>
      <c r="N1961" s="1" t="s">
        <v>110</v>
      </c>
      <c r="O1961" s="1" t="s">
        <v>52</v>
      </c>
      <c r="P1961" s="1" t="s">
        <v>52</v>
      </c>
      <c r="Q1961" s="1" t="s">
        <v>985</v>
      </c>
      <c r="R1961" s="1" t="s">
        <v>63</v>
      </c>
      <c r="S1961" s="1" t="s">
        <v>63</v>
      </c>
      <c r="T1961" s="1" t="s">
        <v>62</v>
      </c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1" t="s">
        <v>52</v>
      </c>
      <c r="AS1961" s="1" t="s">
        <v>52</v>
      </c>
      <c r="AT1961" s="2"/>
      <c r="AU1961" s="1" t="s">
        <v>992</v>
      </c>
      <c r="AV1961" s="2">
        <v>1387</v>
      </c>
    </row>
    <row r="1962" spans="1:48" ht="27.95" customHeight="1" x14ac:dyDescent="0.3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</row>
    <row r="1963" spans="1:48" ht="27.95" customHeight="1" x14ac:dyDescent="0.3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</row>
    <row r="1964" spans="1:48" ht="27.95" customHeight="1" x14ac:dyDescent="0.3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</row>
    <row r="1965" spans="1:48" ht="27.95" customHeight="1" x14ac:dyDescent="0.3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</row>
    <row r="1966" spans="1:48" ht="27.95" customHeight="1" x14ac:dyDescent="0.3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</row>
    <row r="1967" spans="1:48" ht="27.95" customHeight="1" x14ac:dyDescent="0.3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</row>
    <row r="1968" spans="1:48" ht="27.95" customHeight="1" x14ac:dyDescent="0.3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</row>
    <row r="1969" spans="1:48" ht="27.95" customHeight="1" x14ac:dyDescent="0.3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</row>
    <row r="1970" spans="1:48" ht="27.95" customHeight="1" x14ac:dyDescent="0.3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</row>
    <row r="1971" spans="1:48" ht="27.95" customHeight="1" x14ac:dyDescent="0.3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</row>
    <row r="1972" spans="1:48" ht="27.95" customHeight="1" x14ac:dyDescent="0.3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</row>
    <row r="1973" spans="1:48" ht="27.95" customHeight="1" x14ac:dyDescent="0.3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</row>
    <row r="1974" spans="1:48" ht="27.95" customHeight="1" x14ac:dyDescent="0.3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</row>
    <row r="1975" spans="1:48" ht="27.95" customHeight="1" x14ac:dyDescent="0.3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</row>
    <row r="1976" spans="1:48" ht="27.95" customHeight="1" x14ac:dyDescent="0.3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</row>
    <row r="1977" spans="1:48" ht="27.95" customHeight="1" x14ac:dyDescent="0.3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</row>
    <row r="1978" spans="1:48" ht="27.95" customHeight="1" x14ac:dyDescent="0.3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</row>
    <row r="1979" spans="1:48" ht="27.95" customHeight="1" x14ac:dyDescent="0.3">
      <c r="A1979" s="8" t="s">
        <v>89</v>
      </c>
      <c r="B1979" s="9"/>
      <c r="C1979" s="9"/>
      <c r="D1979" s="9"/>
      <c r="E1979" s="9"/>
      <c r="F1979" s="11"/>
      <c r="G1979" s="9"/>
      <c r="H1979" s="11"/>
      <c r="I1979" s="9"/>
      <c r="J1979" s="11"/>
      <c r="K1979" s="9"/>
      <c r="L1979" s="11"/>
      <c r="M1979" s="9"/>
      <c r="N1979" t="s">
        <v>90</v>
      </c>
    </row>
    <row r="1980" spans="1:48" ht="27.95" customHeight="1" x14ac:dyDescent="0.3">
      <c r="A1980" s="8" t="s">
        <v>993</v>
      </c>
      <c r="B1980" s="8" t="s">
        <v>52</v>
      </c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2"/>
      <c r="O1980" s="2"/>
      <c r="P1980" s="2"/>
      <c r="Q1980" s="1" t="s">
        <v>994</v>
      </c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</row>
    <row r="1981" spans="1:48" ht="27.95" customHeight="1" x14ac:dyDescent="0.3">
      <c r="A1981" s="8" t="s">
        <v>115</v>
      </c>
      <c r="B1981" s="8" t="s">
        <v>180</v>
      </c>
      <c r="C1981" s="8" t="s">
        <v>109</v>
      </c>
      <c r="D1981" s="9">
        <v>3.3000000000000002E-2</v>
      </c>
      <c r="E1981" s="11"/>
      <c r="F1981" s="11"/>
      <c r="G1981" s="11"/>
      <c r="H1981" s="11"/>
      <c r="I1981" s="11"/>
      <c r="J1981" s="11"/>
      <c r="K1981" s="11"/>
      <c r="L1981" s="11"/>
      <c r="M1981" s="8"/>
      <c r="N1981" s="1" t="s">
        <v>181</v>
      </c>
      <c r="O1981" s="1" t="s">
        <v>52</v>
      </c>
      <c r="P1981" s="1" t="s">
        <v>52</v>
      </c>
      <c r="Q1981" s="1" t="s">
        <v>994</v>
      </c>
      <c r="R1981" s="1" t="s">
        <v>63</v>
      </c>
      <c r="S1981" s="1" t="s">
        <v>63</v>
      </c>
      <c r="T1981" s="1" t="s">
        <v>62</v>
      </c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1" t="s">
        <v>52</v>
      </c>
      <c r="AS1981" s="1" t="s">
        <v>52</v>
      </c>
      <c r="AT1981" s="2"/>
      <c r="AU1981" s="1" t="s">
        <v>995</v>
      </c>
      <c r="AV1981" s="2">
        <v>551</v>
      </c>
    </row>
    <row r="1982" spans="1:48" ht="27.95" customHeight="1" x14ac:dyDescent="0.3">
      <c r="A1982" s="8" t="s">
        <v>115</v>
      </c>
      <c r="B1982" s="8" t="s">
        <v>183</v>
      </c>
      <c r="C1982" s="8" t="s">
        <v>109</v>
      </c>
      <c r="D1982" s="9">
        <v>1.0999999999999999E-2</v>
      </c>
      <c r="E1982" s="11"/>
      <c r="F1982" s="11"/>
      <c r="G1982" s="11"/>
      <c r="H1982" s="11"/>
      <c r="I1982" s="11"/>
      <c r="J1982" s="11"/>
      <c r="K1982" s="11"/>
      <c r="L1982" s="11"/>
      <c r="M1982" s="8"/>
      <c r="N1982" s="1" t="s">
        <v>184</v>
      </c>
      <c r="O1982" s="1" t="s">
        <v>52</v>
      </c>
      <c r="P1982" s="1" t="s">
        <v>52</v>
      </c>
      <c r="Q1982" s="1" t="s">
        <v>994</v>
      </c>
      <c r="R1982" s="1" t="s">
        <v>63</v>
      </c>
      <c r="S1982" s="1" t="s">
        <v>63</v>
      </c>
      <c r="T1982" s="1" t="s">
        <v>62</v>
      </c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1" t="s">
        <v>52</v>
      </c>
      <c r="AS1982" s="1" t="s">
        <v>52</v>
      </c>
      <c r="AT1982" s="2"/>
      <c r="AU1982" s="1" t="s">
        <v>996</v>
      </c>
      <c r="AV1982" s="2">
        <v>552</v>
      </c>
    </row>
    <row r="1983" spans="1:48" ht="27.95" customHeight="1" x14ac:dyDescent="0.3">
      <c r="A1983" s="8" t="s">
        <v>115</v>
      </c>
      <c r="B1983" s="8" t="s">
        <v>116</v>
      </c>
      <c r="C1983" s="8" t="s">
        <v>109</v>
      </c>
      <c r="D1983" s="9">
        <v>0.08</v>
      </c>
      <c r="E1983" s="11"/>
      <c r="F1983" s="11"/>
      <c r="G1983" s="11"/>
      <c r="H1983" s="11"/>
      <c r="I1983" s="11"/>
      <c r="J1983" s="11"/>
      <c r="K1983" s="11"/>
      <c r="L1983" s="11"/>
      <c r="M1983" s="8"/>
      <c r="N1983" s="1" t="s">
        <v>117</v>
      </c>
      <c r="O1983" s="1" t="s">
        <v>52</v>
      </c>
      <c r="P1983" s="1" t="s">
        <v>52</v>
      </c>
      <c r="Q1983" s="1" t="s">
        <v>994</v>
      </c>
      <c r="R1983" s="1" t="s">
        <v>63</v>
      </c>
      <c r="S1983" s="1" t="s">
        <v>63</v>
      </c>
      <c r="T1983" s="1" t="s">
        <v>62</v>
      </c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1" t="s">
        <v>52</v>
      </c>
      <c r="AS1983" s="1" t="s">
        <v>52</v>
      </c>
      <c r="AT1983" s="2"/>
      <c r="AU1983" s="1" t="s">
        <v>997</v>
      </c>
      <c r="AV1983" s="2">
        <v>553</v>
      </c>
    </row>
    <row r="1984" spans="1:48" ht="27.95" customHeight="1" x14ac:dyDescent="0.3">
      <c r="A1984" s="8" t="s">
        <v>119</v>
      </c>
      <c r="B1984" s="8" t="s">
        <v>120</v>
      </c>
      <c r="C1984" s="8" t="s">
        <v>109</v>
      </c>
      <c r="D1984" s="9">
        <v>0.124</v>
      </c>
      <c r="E1984" s="11"/>
      <c r="F1984" s="11"/>
      <c r="G1984" s="11"/>
      <c r="H1984" s="11"/>
      <c r="I1984" s="11"/>
      <c r="J1984" s="11"/>
      <c r="K1984" s="11"/>
      <c r="L1984" s="11"/>
      <c r="M1984" s="8"/>
      <c r="N1984" s="1" t="s">
        <v>121</v>
      </c>
      <c r="O1984" s="1" t="s">
        <v>52</v>
      </c>
      <c r="P1984" s="1" t="s">
        <v>52</v>
      </c>
      <c r="Q1984" s="1" t="s">
        <v>994</v>
      </c>
      <c r="R1984" s="1" t="s">
        <v>63</v>
      </c>
      <c r="S1984" s="1" t="s">
        <v>63</v>
      </c>
      <c r="T1984" s="1" t="s">
        <v>62</v>
      </c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1" t="s">
        <v>52</v>
      </c>
      <c r="AS1984" s="1" t="s">
        <v>52</v>
      </c>
      <c r="AT1984" s="2"/>
      <c r="AU1984" s="1" t="s">
        <v>998</v>
      </c>
      <c r="AV1984" s="2">
        <v>1388</v>
      </c>
    </row>
    <row r="1985" spans="1:13" ht="27.95" customHeight="1" x14ac:dyDescent="0.3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</row>
    <row r="1986" spans="1:13" ht="27.95" customHeight="1" x14ac:dyDescent="0.3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</row>
    <row r="1987" spans="1:13" ht="27.95" customHeight="1" x14ac:dyDescent="0.3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</row>
    <row r="1988" spans="1:13" ht="27.95" customHeight="1" x14ac:dyDescent="0.3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</row>
    <row r="1989" spans="1:13" ht="27.95" customHeight="1" x14ac:dyDescent="0.3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</row>
    <row r="1990" spans="1:13" ht="27.95" customHeight="1" x14ac:dyDescent="0.3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</row>
    <row r="1991" spans="1:13" ht="27.95" customHeight="1" x14ac:dyDescent="0.3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</row>
    <row r="1992" spans="1:13" ht="27.95" customHeight="1" x14ac:dyDescent="0.3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</row>
    <row r="1993" spans="1:13" ht="27.95" customHeight="1" x14ac:dyDescent="0.3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</row>
    <row r="1994" spans="1:13" ht="27.95" customHeight="1" x14ac:dyDescent="0.3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</row>
    <row r="1995" spans="1:13" ht="27.95" customHeight="1" x14ac:dyDescent="0.3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</row>
    <row r="1996" spans="1:13" ht="27.95" customHeight="1" x14ac:dyDescent="0.3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</row>
    <row r="1997" spans="1:13" ht="27.95" customHeight="1" x14ac:dyDescent="0.3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</row>
    <row r="1998" spans="1:13" ht="27.95" customHeight="1" x14ac:dyDescent="0.3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</row>
    <row r="1999" spans="1:13" ht="27.95" customHeight="1" x14ac:dyDescent="0.3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</row>
    <row r="2000" spans="1:13" ht="27.95" customHeight="1" x14ac:dyDescent="0.3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</row>
    <row r="2001" spans="1:48" ht="27.95" customHeight="1" x14ac:dyDescent="0.3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</row>
    <row r="2002" spans="1:48" ht="27.95" customHeight="1" x14ac:dyDescent="0.3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</row>
    <row r="2003" spans="1:48" ht="27.95" customHeight="1" x14ac:dyDescent="0.3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</row>
    <row r="2004" spans="1:48" ht="27.95" customHeight="1" x14ac:dyDescent="0.3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</row>
    <row r="2005" spans="1:48" ht="27.95" customHeight="1" x14ac:dyDescent="0.3">
      <c r="A2005" s="8" t="s">
        <v>89</v>
      </c>
      <c r="B2005" s="9"/>
      <c r="C2005" s="9"/>
      <c r="D2005" s="9"/>
      <c r="E2005" s="9"/>
      <c r="F2005" s="11"/>
      <c r="G2005" s="9"/>
      <c r="H2005" s="11"/>
      <c r="I2005" s="9"/>
      <c r="J2005" s="11"/>
      <c r="K2005" s="9"/>
      <c r="L2005" s="11"/>
      <c r="M2005" s="9"/>
      <c r="N2005" t="s">
        <v>90</v>
      </c>
    </row>
    <row r="2006" spans="1:48" ht="27.95" customHeight="1" x14ac:dyDescent="0.3">
      <c r="A2006" s="8" t="s">
        <v>1001</v>
      </c>
      <c r="B2006" s="8" t="s">
        <v>52</v>
      </c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2"/>
      <c r="O2006" s="2"/>
      <c r="P2006" s="2"/>
      <c r="Q2006" s="1" t="s">
        <v>1002</v>
      </c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</row>
    <row r="2007" spans="1:48" ht="27.95" customHeight="1" x14ac:dyDescent="0.3">
      <c r="A2007" s="8" t="s">
        <v>58</v>
      </c>
      <c r="B2007" s="8" t="s">
        <v>59</v>
      </c>
      <c r="C2007" s="8" t="s">
        <v>60</v>
      </c>
      <c r="D2007" s="9">
        <v>24</v>
      </c>
      <c r="E2007" s="11"/>
      <c r="F2007" s="11"/>
      <c r="G2007" s="11"/>
      <c r="H2007" s="11"/>
      <c r="I2007" s="11"/>
      <c r="J2007" s="11"/>
      <c r="K2007" s="11"/>
      <c r="L2007" s="11"/>
      <c r="M2007" s="8"/>
      <c r="N2007" s="1" t="s">
        <v>61</v>
      </c>
      <c r="O2007" s="1" t="s">
        <v>52</v>
      </c>
      <c r="P2007" s="1" t="s">
        <v>52</v>
      </c>
      <c r="Q2007" s="1" t="s">
        <v>1002</v>
      </c>
      <c r="R2007" s="1" t="s">
        <v>62</v>
      </c>
      <c r="S2007" s="1" t="s">
        <v>63</v>
      </c>
      <c r="T2007" s="1" t="s">
        <v>63</v>
      </c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1" t="s">
        <v>52</v>
      </c>
      <c r="AS2007" s="1" t="s">
        <v>52</v>
      </c>
      <c r="AT2007" s="2"/>
      <c r="AU2007" s="1" t="s">
        <v>1003</v>
      </c>
      <c r="AV2007" s="2">
        <v>559</v>
      </c>
    </row>
    <row r="2008" spans="1:48" ht="27.95" customHeight="1" x14ac:dyDescent="0.3">
      <c r="A2008" s="8" t="s">
        <v>196</v>
      </c>
      <c r="B2008" s="8" t="s">
        <v>197</v>
      </c>
      <c r="C2008" s="8" t="s">
        <v>60</v>
      </c>
      <c r="D2008" s="9">
        <v>1</v>
      </c>
      <c r="E2008" s="11"/>
      <c r="F2008" s="11"/>
      <c r="G2008" s="11"/>
      <c r="H2008" s="11"/>
      <c r="I2008" s="11"/>
      <c r="J2008" s="11"/>
      <c r="K2008" s="11"/>
      <c r="L2008" s="11"/>
      <c r="M2008" s="8"/>
      <c r="N2008" s="1" t="s">
        <v>198</v>
      </c>
      <c r="O2008" s="1" t="s">
        <v>52</v>
      </c>
      <c r="P2008" s="1" t="s">
        <v>52</v>
      </c>
      <c r="Q2008" s="1" t="s">
        <v>1002</v>
      </c>
      <c r="R2008" s="1" t="s">
        <v>62</v>
      </c>
      <c r="S2008" s="1" t="s">
        <v>63</v>
      </c>
      <c r="T2008" s="1" t="s">
        <v>63</v>
      </c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1" t="s">
        <v>52</v>
      </c>
      <c r="AS2008" s="1" t="s">
        <v>52</v>
      </c>
      <c r="AT2008" s="2"/>
      <c r="AU2008" s="1" t="s">
        <v>1004</v>
      </c>
      <c r="AV2008" s="2">
        <v>568</v>
      </c>
    </row>
    <row r="2009" spans="1:48" ht="27.95" customHeight="1" x14ac:dyDescent="0.3">
      <c r="A2009" s="8" t="s">
        <v>381</v>
      </c>
      <c r="B2009" s="8" t="s">
        <v>382</v>
      </c>
      <c r="C2009" s="8" t="s">
        <v>60</v>
      </c>
      <c r="D2009" s="9">
        <v>1</v>
      </c>
      <c r="E2009" s="11"/>
      <c r="F2009" s="11"/>
      <c r="G2009" s="11"/>
      <c r="H2009" s="11"/>
      <c r="I2009" s="11"/>
      <c r="J2009" s="11"/>
      <c r="K2009" s="11"/>
      <c r="L2009" s="11"/>
      <c r="M2009" s="8"/>
      <c r="N2009" s="1" t="s">
        <v>383</v>
      </c>
      <c r="O2009" s="1" t="s">
        <v>52</v>
      </c>
      <c r="P2009" s="1" t="s">
        <v>52</v>
      </c>
      <c r="Q2009" s="1" t="s">
        <v>1002</v>
      </c>
      <c r="R2009" s="1" t="s">
        <v>63</v>
      </c>
      <c r="S2009" s="1" t="s">
        <v>63</v>
      </c>
      <c r="T2009" s="1" t="s">
        <v>62</v>
      </c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1" t="s">
        <v>52</v>
      </c>
      <c r="AS2009" s="1" t="s">
        <v>52</v>
      </c>
      <c r="AT2009" s="2"/>
      <c r="AU2009" s="1" t="s">
        <v>1005</v>
      </c>
      <c r="AV2009" s="2">
        <v>561</v>
      </c>
    </row>
    <row r="2010" spans="1:48" ht="27.95" customHeight="1" x14ac:dyDescent="0.3">
      <c r="A2010" s="8" t="s">
        <v>385</v>
      </c>
      <c r="B2010" s="8" t="s">
        <v>386</v>
      </c>
      <c r="C2010" s="8" t="s">
        <v>60</v>
      </c>
      <c r="D2010" s="9">
        <v>1</v>
      </c>
      <c r="E2010" s="11"/>
      <c r="F2010" s="11"/>
      <c r="G2010" s="11"/>
      <c r="H2010" s="11"/>
      <c r="I2010" s="11"/>
      <c r="J2010" s="11"/>
      <c r="K2010" s="11"/>
      <c r="L2010" s="11"/>
      <c r="M2010" s="8"/>
      <c r="N2010" s="1" t="s">
        <v>387</v>
      </c>
      <c r="O2010" s="1" t="s">
        <v>52</v>
      </c>
      <c r="P2010" s="1" t="s">
        <v>52</v>
      </c>
      <c r="Q2010" s="1" t="s">
        <v>1002</v>
      </c>
      <c r="R2010" s="1" t="s">
        <v>62</v>
      </c>
      <c r="S2010" s="1" t="s">
        <v>63</v>
      </c>
      <c r="T2010" s="1" t="s">
        <v>63</v>
      </c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1" t="s">
        <v>52</v>
      </c>
      <c r="AS2010" s="1" t="s">
        <v>52</v>
      </c>
      <c r="AT2010" s="2"/>
      <c r="AU2010" s="1" t="s">
        <v>1006</v>
      </c>
      <c r="AV2010" s="2">
        <v>562</v>
      </c>
    </row>
    <row r="2011" spans="1:48" ht="27.95" customHeight="1" x14ac:dyDescent="0.3">
      <c r="A2011" s="8" t="s">
        <v>65</v>
      </c>
      <c r="B2011" s="8" t="s">
        <v>66</v>
      </c>
      <c r="C2011" s="8" t="s">
        <v>60</v>
      </c>
      <c r="D2011" s="9">
        <v>24</v>
      </c>
      <c r="E2011" s="11"/>
      <c r="F2011" s="11"/>
      <c r="G2011" s="11"/>
      <c r="H2011" s="11"/>
      <c r="I2011" s="11"/>
      <c r="J2011" s="11"/>
      <c r="K2011" s="11"/>
      <c r="L2011" s="11"/>
      <c r="M2011" s="8"/>
      <c r="N2011" s="1" t="s">
        <v>67</v>
      </c>
      <c r="O2011" s="1" t="s">
        <v>52</v>
      </c>
      <c r="P2011" s="1" t="s">
        <v>52</v>
      </c>
      <c r="Q2011" s="1" t="s">
        <v>1002</v>
      </c>
      <c r="R2011" s="1" t="s">
        <v>62</v>
      </c>
      <c r="S2011" s="1" t="s">
        <v>63</v>
      </c>
      <c r="T2011" s="1" t="s">
        <v>63</v>
      </c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1" t="s">
        <v>52</v>
      </c>
      <c r="AS2011" s="1" t="s">
        <v>52</v>
      </c>
      <c r="AT2011" s="2"/>
      <c r="AU2011" s="1" t="s">
        <v>1007</v>
      </c>
      <c r="AV2011" s="2">
        <v>564</v>
      </c>
    </row>
    <row r="2012" spans="1:48" ht="27.95" customHeight="1" x14ac:dyDescent="0.3">
      <c r="A2012" s="8" t="s">
        <v>69</v>
      </c>
      <c r="B2012" s="8" t="s">
        <v>70</v>
      </c>
      <c r="C2012" s="8" t="s">
        <v>60</v>
      </c>
      <c r="D2012" s="9">
        <v>69</v>
      </c>
      <c r="E2012" s="11"/>
      <c r="F2012" s="11"/>
      <c r="G2012" s="11"/>
      <c r="H2012" s="11"/>
      <c r="I2012" s="11"/>
      <c r="J2012" s="11"/>
      <c r="K2012" s="11"/>
      <c r="L2012" s="11"/>
      <c r="M2012" s="8"/>
      <c r="N2012" s="1" t="s">
        <v>71</v>
      </c>
      <c r="O2012" s="1" t="s">
        <v>52</v>
      </c>
      <c r="P2012" s="1" t="s">
        <v>52</v>
      </c>
      <c r="Q2012" s="1" t="s">
        <v>1002</v>
      </c>
      <c r="R2012" s="1" t="s">
        <v>62</v>
      </c>
      <c r="S2012" s="1" t="s">
        <v>63</v>
      </c>
      <c r="T2012" s="1" t="s">
        <v>63</v>
      </c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1" t="s">
        <v>52</v>
      </c>
      <c r="AS2012" s="1" t="s">
        <v>52</v>
      </c>
      <c r="AT2012" s="2"/>
      <c r="AU2012" s="1" t="s">
        <v>1008</v>
      </c>
      <c r="AV2012" s="2">
        <v>565</v>
      </c>
    </row>
    <row r="2013" spans="1:48" ht="27.95" customHeight="1" x14ac:dyDescent="0.3">
      <c r="A2013" s="8" t="s">
        <v>73</v>
      </c>
      <c r="B2013" s="8" t="s">
        <v>74</v>
      </c>
      <c r="C2013" s="8" t="s">
        <v>60</v>
      </c>
      <c r="D2013" s="9">
        <v>24</v>
      </c>
      <c r="E2013" s="11"/>
      <c r="F2013" s="11"/>
      <c r="G2013" s="11"/>
      <c r="H2013" s="11"/>
      <c r="I2013" s="11"/>
      <c r="J2013" s="11"/>
      <c r="K2013" s="11"/>
      <c r="L2013" s="11"/>
      <c r="M2013" s="8"/>
      <c r="N2013" s="1" t="s">
        <v>75</v>
      </c>
      <c r="O2013" s="1" t="s">
        <v>52</v>
      </c>
      <c r="P2013" s="1" t="s">
        <v>52</v>
      </c>
      <c r="Q2013" s="1" t="s">
        <v>1002</v>
      </c>
      <c r="R2013" s="1" t="s">
        <v>62</v>
      </c>
      <c r="S2013" s="1" t="s">
        <v>63</v>
      </c>
      <c r="T2013" s="1" t="s">
        <v>63</v>
      </c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1" t="s">
        <v>52</v>
      </c>
      <c r="AS2013" s="1" t="s">
        <v>52</v>
      </c>
      <c r="AT2013" s="2"/>
      <c r="AU2013" s="1" t="s">
        <v>1009</v>
      </c>
      <c r="AV2013" s="2">
        <v>566</v>
      </c>
    </row>
    <row r="2014" spans="1:48" ht="27.95" customHeight="1" x14ac:dyDescent="0.3">
      <c r="A2014" s="8" t="s">
        <v>80</v>
      </c>
      <c r="B2014" s="8" t="s">
        <v>81</v>
      </c>
      <c r="C2014" s="8" t="s">
        <v>82</v>
      </c>
      <c r="D2014" s="9">
        <v>1</v>
      </c>
      <c r="E2014" s="11"/>
      <c r="F2014" s="11"/>
      <c r="G2014" s="11"/>
      <c r="H2014" s="11"/>
      <c r="I2014" s="11"/>
      <c r="J2014" s="11"/>
      <c r="K2014" s="11"/>
      <c r="L2014" s="11"/>
      <c r="M2014" s="8"/>
      <c r="N2014" s="1" t="s">
        <v>83</v>
      </c>
      <c r="O2014" s="1" t="s">
        <v>52</v>
      </c>
      <c r="P2014" s="1" t="s">
        <v>52</v>
      </c>
      <c r="Q2014" s="1" t="s">
        <v>1002</v>
      </c>
      <c r="R2014" s="1" t="s">
        <v>63</v>
      </c>
      <c r="S2014" s="1" t="s">
        <v>63</v>
      </c>
      <c r="T2014" s="1" t="s">
        <v>62</v>
      </c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1" t="s">
        <v>52</v>
      </c>
      <c r="AS2014" s="1" t="s">
        <v>52</v>
      </c>
      <c r="AT2014" s="2"/>
      <c r="AU2014" s="1" t="s">
        <v>1010</v>
      </c>
      <c r="AV2014" s="2">
        <v>1474</v>
      </c>
    </row>
    <row r="2015" spans="1:48" ht="27.95" customHeight="1" x14ac:dyDescent="0.3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</row>
    <row r="2016" spans="1:48" ht="27.95" customHeight="1" x14ac:dyDescent="0.3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</row>
    <row r="2017" spans="1:48" ht="27.95" customHeight="1" x14ac:dyDescent="0.3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</row>
    <row r="2018" spans="1:48" ht="27.95" customHeight="1" x14ac:dyDescent="0.3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</row>
    <row r="2019" spans="1:48" ht="27.95" customHeight="1" x14ac:dyDescent="0.3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</row>
    <row r="2020" spans="1:48" ht="27.95" customHeight="1" x14ac:dyDescent="0.3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</row>
    <row r="2021" spans="1:48" ht="27.95" customHeight="1" x14ac:dyDescent="0.3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</row>
    <row r="2022" spans="1:48" ht="27.95" customHeight="1" x14ac:dyDescent="0.3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</row>
    <row r="2023" spans="1:48" ht="27.95" customHeight="1" x14ac:dyDescent="0.3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</row>
    <row r="2024" spans="1:48" ht="27.95" customHeight="1" x14ac:dyDescent="0.3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</row>
    <row r="2025" spans="1:48" ht="27.95" customHeight="1" x14ac:dyDescent="0.3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</row>
    <row r="2026" spans="1:48" ht="27.95" customHeight="1" x14ac:dyDescent="0.3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</row>
    <row r="2027" spans="1:48" ht="27.95" customHeight="1" x14ac:dyDescent="0.3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</row>
    <row r="2028" spans="1:48" ht="27.95" customHeight="1" x14ac:dyDescent="0.3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</row>
    <row r="2029" spans="1:48" ht="27.95" customHeight="1" x14ac:dyDescent="0.3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</row>
    <row r="2030" spans="1:48" ht="27.95" customHeight="1" x14ac:dyDescent="0.3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</row>
    <row r="2031" spans="1:48" ht="27.95" customHeight="1" x14ac:dyDescent="0.3">
      <c r="A2031" s="8" t="s">
        <v>89</v>
      </c>
      <c r="B2031" s="9"/>
      <c r="C2031" s="9"/>
      <c r="D2031" s="9"/>
      <c r="E2031" s="9"/>
      <c r="F2031" s="11"/>
      <c r="G2031" s="9"/>
      <c r="H2031" s="11"/>
      <c r="I2031" s="9"/>
      <c r="J2031" s="11"/>
      <c r="K2031" s="9"/>
      <c r="L2031" s="11"/>
      <c r="M2031" s="9"/>
      <c r="N2031" t="s">
        <v>90</v>
      </c>
    </row>
    <row r="2032" spans="1:48" ht="27.95" customHeight="1" x14ac:dyDescent="0.3">
      <c r="A2032" s="8" t="s">
        <v>1011</v>
      </c>
      <c r="B2032" s="8" t="s">
        <v>52</v>
      </c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2"/>
      <c r="O2032" s="2"/>
      <c r="P2032" s="2"/>
      <c r="Q2032" s="1" t="s">
        <v>1012</v>
      </c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</row>
    <row r="2033" spans="1:48" ht="27.95" customHeight="1" x14ac:dyDescent="0.3">
      <c r="A2033" s="8" t="s">
        <v>93</v>
      </c>
      <c r="B2033" s="8" t="s">
        <v>94</v>
      </c>
      <c r="C2033" s="8" t="s">
        <v>60</v>
      </c>
      <c r="D2033" s="9">
        <v>69</v>
      </c>
      <c r="E2033" s="11"/>
      <c r="F2033" s="11"/>
      <c r="G2033" s="11"/>
      <c r="H2033" s="11"/>
      <c r="I2033" s="11"/>
      <c r="J2033" s="11"/>
      <c r="K2033" s="11"/>
      <c r="L2033" s="11"/>
      <c r="M2033" s="8"/>
      <c r="N2033" s="1" t="s">
        <v>95</v>
      </c>
      <c r="O2033" s="1" t="s">
        <v>52</v>
      </c>
      <c r="P2033" s="1" t="s">
        <v>52</v>
      </c>
      <c r="Q2033" s="1" t="s">
        <v>1012</v>
      </c>
      <c r="R2033" s="1" t="s">
        <v>62</v>
      </c>
      <c r="S2033" s="1" t="s">
        <v>63</v>
      </c>
      <c r="T2033" s="1" t="s">
        <v>63</v>
      </c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1" t="s">
        <v>52</v>
      </c>
      <c r="AS2033" s="1" t="s">
        <v>52</v>
      </c>
      <c r="AT2033" s="2"/>
      <c r="AU2033" s="1" t="s">
        <v>1013</v>
      </c>
      <c r="AV2033" s="2">
        <v>570</v>
      </c>
    </row>
    <row r="2034" spans="1:48" ht="27.95" customHeight="1" x14ac:dyDescent="0.3">
      <c r="A2034" s="8" t="s">
        <v>93</v>
      </c>
      <c r="B2034" s="8" t="s">
        <v>97</v>
      </c>
      <c r="C2034" s="8" t="s">
        <v>60</v>
      </c>
      <c r="D2034" s="9">
        <v>24</v>
      </c>
      <c r="E2034" s="11"/>
      <c r="F2034" s="11"/>
      <c r="G2034" s="11"/>
      <c r="H2034" s="11"/>
      <c r="I2034" s="11"/>
      <c r="J2034" s="11"/>
      <c r="K2034" s="11"/>
      <c r="L2034" s="11"/>
      <c r="M2034" s="8"/>
      <c r="N2034" s="1" t="s">
        <v>98</v>
      </c>
      <c r="O2034" s="1" t="s">
        <v>52</v>
      </c>
      <c r="P2034" s="1" t="s">
        <v>52</v>
      </c>
      <c r="Q2034" s="1" t="s">
        <v>1012</v>
      </c>
      <c r="R2034" s="1" t="s">
        <v>62</v>
      </c>
      <c r="S2034" s="1" t="s">
        <v>63</v>
      </c>
      <c r="T2034" s="1" t="s">
        <v>63</v>
      </c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1" t="s">
        <v>52</v>
      </c>
      <c r="AS2034" s="1" t="s">
        <v>52</v>
      </c>
      <c r="AT2034" s="2"/>
      <c r="AU2034" s="1" t="s">
        <v>1014</v>
      </c>
      <c r="AV2034" s="2">
        <v>571</v>
      </c>
    </row>
    <row r="2035" spans="1:48" ht="27.95" customHeight="1" x14ac:dyDescent="0.3">
      <c r="A2035" s="8" t="s">
        <v>100</v>
      </c>
      <c r="B2035" s="8" t="s">
        <v>52</v>
      </c>
      <c r="C2035" s="8" t="s">
        <v>60</v>
      </c>
      <c r="D2035" s="9">
        <v>24</v>
      </c>
      <c r="E2035" s="11"/>
      <c r="F2035" s="11"/>
      <c r="G2035" s="11"/>
      <c r="H2035" s="11"/>
      <c r="I2035" s="11"/>
      <c r="J2035" s="11"/>
      <c r="K2035" s="11"/>
      <c r="L2035" s="11"/>
      <c r="M2035" s="8"/>
      <c r="N2035" s="1" t="s">
        <v>101</v>
      </c>
      <c r="O2035" s="1" t="s">
        <v>52</v>
      </c>
      <c r="P2035" s="1" t="s">
        <v>52</v>
      </c>
      <c r="Q2035" s="1" t="s">
        <v>1012</v>
      </c>
      <c r="R2035" s="1" t="s">
        <v>62</v>
      </c>
      <c r="S2035" s="1" t="s">
        <v>63</v>
      </c>
      <c r="T2035" s="1" t="s">
        <v>63</v>
      </c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1" t="s">
        <v>52</v>
      </c>
      <c r="AS2035" s="1" t="s">
        <v>52</v>
      </c>
      <c r="AT2035" s="2"/>
      <c r="AU2035" s="1" t="s">
        <v>1015</v>
      </c>
      <c r="AV2035" s="2">
        <v>572</v>
      </c>
    </row>
    <row r="2036" spans="1:48" ht="27.95" customHeight="1" x14ac:dyDescent="0.3">
      <c r="A2036" s="8" t="s">
        <v>251</v>
      </c>
      <c r="B2036" s="8" t="s">
        <v>252</v>
      </c>
      <c r="C2036" s="8" t="s">
        <v>60</v>
      </c>
      <c r="D2036" s="9">
        <v>1</v>
      </c>
      <c r="E2036" s="11"/>
      <c r="F2036" s="11"/>
      <c r="G2036" s="11"/>
      <c r="H2036" s="11"/>
      <c r="I2036" s="11"/>
      <c r="J2036" s="11"/>
      <c r="K2036" s="11"/>
      <c r="L2036" s="11"/>
      <c r="M2036" s="8"/>
      <c r="N2036" s="1" t="s">
        <v>253</v>
      </c>
      <c r="O2036" s="1" t="s">
        <v>52</v>
      </c>
      <c r="P2036" s="1" t="s">
        <v>52</v>
      </c>
      <c r="Q2036" s="1" t="s">
        <v>1012</v>
      </c>
      <c r="R2036" s="1" t="s">
        <v>62</v>
      </c>
      <c r="S2036" s="1" t="s">
        <v>63</v>
      </c>
      <c r="T2036" s="1" t="s">
        <v>63</v>
      </c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1" t="s">
        <v>52</v>
      </c>
      <c r="AS2036" s="1" t="s">
        <v>52</v>
      </c>
      <c r="AT2036" s="2"/>
      <c r="AU2036" s="1" t="s">
        <v>1016</v>
      </c>
      <c r="AV2036" s="2">
        <v>573</v>
      </c>
    </row>
    <row r="2037" spans="1:48" ht="27.95" customHeight="1" x14ac:dyDescent="0.3">
      <c r="A2037" s="8" t="s">
        <v>103</v>
      </c>
      <c r="B2037" s="8" t="s">
        <v>52</v>
      </c>
      <c r="C2037" s="8" t="s">
        <v>104</v>
      </c>
      <c r="D2037" s="9">
        <v>3</v>
      </c>
      <c r="E2037" s="11"/>
      <c r="F2037" s="11"/>
      <c r="G2037" s="11"/>
      <c r="H2037" s="11"/>
      <c r="I2037" s="11"/>
      <c r="J2037" s="11"/>
      <c r="K2037" s="11"/>
      <c r="L2037" s="11"/>
      <c r="M2037" s="8"/>
      <c r="N2037" s="1" t="s">
        <v>105</v>
      </c>
      <c r="O2037" s="1" t="s">
        <v>52</v>
      </c>
      <c r="P2037" s="1" t="s">
        <v>52</v>
      </c>
      <c r="Q2037" s="1" t="s">
        <v>1012</v>
      </c>
      <c r="R2037" s="1" t="s">
        <v>62</v>
      </c>
      <c r="S2037" s="1" t="s">
        <v>63</v>
      </c>
      <c r="T2037" s="1" t="s">
        <v>63</v>
      </c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1" t="s">
        <v>52</v>
      </c>
      <c r="AS2037" s="1" t="s">
        <v>52</v>
      </c>
      <c r="AT2037" s="2"/>
      <c r="AU2037" s="1" t="s">
        <v>1017</v>
      </c>
      <c r="AV2037" s="2">
        <v>574</v>
      </c>
    </row>
    <row r="2038" spans="1:48" ht="27.95" customHeight="1" x14ac:dyDescent="0.3">
      <c r="A2038" s="8" t="s">
        <v>107</v>
      </c>
      <c r="B2038" s="8" t="s">
        <v>108</v>
      </c>
      <c r="C2038" s="8" t="s">
        <v>109</v>
      </c>
      <c r="D2038" s="9">
        <v>0.219</v>
      </c>
      <c r="E2038" s="11"/>
      <c r="F2038" s="11"/>
      <c r="G2038" s="11"/>
      <c r="H2038" s="11"/>
      <c r="I2038" s="11"/>
      <c r="J2038" s="11"/>
      <c r="K2038" s="11"/>
      <c r="L2038" s="11"/>
      <c r="M2038" s="8"/>
      <c r="N2038" s="1" t="s">
        <v>110</v>
      </c>
      <c r="O2038" s="1" t="s">
        <v>52</v>
      </c>
      <c r="P2038" s="1" t="s">
        <v>52</v>
      </c>
      <c r="Q2038" s="1" t="s">
        <v>1012</v>
      </c>
      <c r="R2038" s="1" t="s">
        <v>63</v>
      </c>
      <c r="S2038" s="1" t="s">
        <v>63</v>
      </c>
      <c r="T2038" s="1" t="s">
        <v>62</v>
      </c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1" t="s">
        <v>52</v>
      </c>
      <c r="AS2038" s="1" t="s">
        <v>52</v>
      </c>
      <c r="AT2038" s="2"/>
      <c r="AU2038" s="1" t="s">
        <v>1018</v>
      </c>
      <c r="AV2038" s="2">
        <v>1389</v>
      </c>
    </row>
    <row r="2039" spans="1:48" ht="27.95" customHeight="1" x14ac:dyDescent="0.3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</row>
    <row r="2040" spans="1:48" ht="27.95" customHeight="1" x14ac:dyDescent="0.3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</row>
    <row r="2041" spans="1:48" ht="27.95" customHeight="1" x14ac:dyDescent="0.3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</row>
    <row r="2042" spans="1:48" ht="27.95" customHeight="1" x14ac:dyDescent="0.3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</row>
    <row r="2043" spans="1:48" ht="27.95" customHeight="1" x14ac:dyDescent="0.3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</row>
    <row r="2044" spans="1:48" ht="27.95" customHeight="1" x14ac:dyDescent="0.3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</row>
    <row r="2045" spans="1:48" ht="27.95" customHeight="1" x14ac:dyDescent="0.3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</row>
    <row r="2046" spans="1:48" ht="27.95" customHeight="1" x14ac:dyDescent="0.3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</row>
    <row r="2047" spans="1:48" ht="27.95" customHeight="1" x14ac:dyDescent="0.3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</row>
    <row r="2048" spans="1:48" ht="27.95" customHeight="1" x14ac:dyDescent="0.3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</row>
    <row r="2049" spans="1:48" ht="27.95" customHeight="1" x14ac:dyDescent="0.3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</row>
    <row r="2050" spans="1:48" ht="27.95" customHeight="1" x14ac:dyDescent="0.3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</row>
    <row r="2051" spans="1:48" ht="27.95" customHeight="1" x14ac:dyDescent="0.3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</row>
    <row r="2052" spans="1:48" ht="27.95" customHeight="1" x14ac:dyDescent="0.3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</row>
    <row r="2053" spans="1:48" ht="27.95" customHeight="1" x14ac:dyDescent="0.3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</row>
    <row r="2054" spans="1:48" ht="27.95" customHeight="1" x14ac:dyDescent="0.3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</row>
    <row r="2055" spans="1:48" ht="27.95" customHeight="1" x14ac:dyDescent="0.3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</row>
    <row r="2056" spans="1:48" ht="27.95" customHeight="1" x14ac:dyDescent="0.3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</row>
    <row r="2057" spans="1:48" ht="27.95" customHeight="1" x14ac:dyDescent="0.3">
      <c r="A2057" s="8" t="s">
        <v>89</v>
      </c>
      <c r="B2057" s="9"/>
      <c r="C2057" s="9"/>
      <c r="D2057" s="9"/>
      <c r="E2057" s="9"/>
      <c r="F2057" s="11"/>
      <c r="G2057" s="9"/>
      <c r="H2057" s="11"/>
      <c r="I2057" s="9"/>
      <c r="J2057" s="11"/>
      <c r="K2057" s="9"/>
      <c r="L2057" s="11"/>
      <c r="M2057" s="9"/>
      <c r="N2057" t="s">
        <v>90</v>
      </c>
    </row>
    <row r="2058" spans="1:48" ht="27.95" customHeight="1" x14ac:dyDescent="0.3">
      <c r="A2058" s="8" t="s">
        <v>1019</v>
      </c>
      <c r="B2058" s="8" t="s">
        <v>52</v>
      </c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2"/>
      <c r="O2058" s="2"/>
      <c r="P2058" s="2"/>
      <c r="Q2058" s="1" t="s">
        <v>1020</v>
      </c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</row>
    <row r="2059" spans="1:48" ht="27.95" customHeight="1" x14ac:dyDescent="0.3">
      <c r="A2059" s="8" t="s">
        <v>260</v>
      </c>
      <c r="B2059" s="8" t="s">
        <v>261</v>
      </c>
      <c r="C2059" s="8" t="s">
        <v>262</v>
      </c>
      <c r="D2059" s="9">
        <v>1</v>
      </c>
      <c r="E2059" s="11"/>
      <c r="F2059" s="11"/>
      <c r="G2059" s="11"/>
      <c r="H2059" s="11"/>
      <c r="I2059" s="11"/>
      <c r="J2059" s="11"/>
      <c r="K2059" s="11"/>
      <c r="L2059" s="11"/>
      <c r="M2059" s="8"/>
      <c r="N2059" s="1" t="s">
        <v>263</v>
      </c>
      <c r="O2059" s="1" t="s">
        <v>52</v>
      </c>
      <c r="P2059" s="1" t="s">
        <v>52</v>
      </c>
      <c r="Q2059" s="1" t="s">
        <v>1020</v>
      </c>
      <c r="R2059" s="1" t="s">
        <v>63</v>
      </c>
      <c r="S2059" s="1" t="s">
        <v>63</v>
      </c>
      <c r="T2059" s="1" t="s">
        <v>62</v>
      </c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1" t="s">
        <v>52</v>
      </c>
      <c r="AS2059" s="1" t="s">
        <v>52</v>
      </c>
      <c r="AT2059" s="2"/>
      <c r="AU2059" s="1" t="s">
        <v>1021</v>
      </c>
      <c r="AV2059" s="2">
        <v>1391</v>
      </c>
    </row>
    <row r="2060" spans="1:48" ht="27.95" customHeight="1" x14ac:dyDescent="0.3">
      <c r="A2060" s="8" t="s">
        <v>265</v>
      </c>
      <c r="B2060" s="8" t="s">
        <v>52</v>
      </c>
      <c r="C2060" s="8" t="s">
        <v>266</v>
      </c>
      <c r="D2060" s="9">
        <v>0.1</v>
      </c>
      <c r="E2060" s="11"/>
      <c r="F2060" s="11"/>
      <c r="G2060" s="11"/>
      <c r="H2060" s="11"/>
      <c r="I2060" s="11"/>
      <c r="J2060" s="11"/>
      <c r="K2060" s="11"/>
      <c r="L2060" s="11"/>
      <c r="M2060" s="8"/>
      <c r="N2060" s="1" t="s">
        <v>267</v>
      </c>
      <c r="O2060" s="1" t="s">
        <v>52</v>
      </c>
      <c r="P2060" s="1" t="s">
        <v>52</v>
      </c>
      <c r="Q2060" s="1" t="s">
        <v>1020</v>
      </c>
      <c r="R2060" s="1" t="s">
        <v>63</v>
      </c>
      <c r="S2060" s="1" t="s">
        <v>63</v>
      </c>
      <c r="T2060" s="1" t="s">
        <v>62</v>
      </c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1" t="s">
        <v>52</v>
      </c>
      <c r="AS2060" s="1" t="s">
        <v>52</v>
      </c>
      <c r="AT2060" s="2"/>
      <c r="AU2060" s="1" t="s">
        <v>1022</v>
      </c>
      <c r="AV2060" s="2">
        <v>1392</v>
      </c>
    </row>
    <row r="2061" spans="1:48" ht="27.95" customHeight="1" x14ac:dyDescent="0.3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</row>
    <row r="2062" spans="1:48" ht="27.95" customHeight="1" x14ac:dyDescent="0.3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</row>
    <row r="2063" spans="1:48" ht="27.95" customHeight="1" x14ac:dyDescent="0.3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</row>
    <row r="2064" spans="1:48" ht="27.95" customHeight="1" x14ac:dyDescent="0.3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</row>
    <row r="2065" spans="1:13" ht="27.95" customHeight="1" x14ac:dyDescent="0.3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</row>
    <row r="2066" spans="1:13" ht="27.95" customHeight="1" x14ac:dyDescent="0.3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</row>
    <row r="2067" spans="1:13" ht="27.95" customHeight="1" x14ac:dyDescent="0.3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</row>
    <row r="2068" spans="1:13" ht="27.95" customHeight="1" x14ac:dyDescent="0.3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</row>
    <row r="2069" spans="1:13" ht="27.95" customHeight="1" x14ac:dyDescent="0.3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</row>
    <row r="2070" spans="1:13" ht="27.95" customHeight="1" x14ac:dyDescent="0.3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</row>
    <row r="2071" spans="1:13" ht="27.95" customHeight="1" x14ac:dyDescent="0.3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</row>
    <row r="2072" spans="1:13" ht="27.95" customHeight="1" x14ac:dyDescent="0.3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</row>
    <row r="2073" spans="1:13" ht="27.95" customHeight="1" x14ac:dyDescent="0.3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</row>
    <row r="2074" spans="1:13" ht="27.95" customHeight="1" x14ac:dyDescent="0.3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</row>
    <row r="2075" spans="1:13" ht="27.95" customHeight="1" x14ac:dyDescent="0.3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</row>
    <row r="2076" spans="1:13" ht="27.95" customHeight="1" x14ac:dyDescent="0.3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</row>
    <row r="2077" spans="1:13" ht="27.95" customHeight="1" x14ac:dyDescent="0.3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</row>
    <row r="2078" spans="1:13" ht="27.95" customHeight="1" x14ac:dyDescent="0.3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</row>
    <row r="2079" spans="1:13" ht="27.95" customHeight="1" x14ac:dyDescent="0.3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</row>
    <row r="2080" spans="1:13" ht="27.95" customHeight="1" x14ac:dyDescent="0.3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</row>
    <row r="2081" spans="1:48" ht="27.95" customHeight="1" x14ac:dyDescent="0.3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</row>
    <row r="2082" spans="1:48" ht="27.95" customHeight="1" x14ac:dyDescent="0.3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</row>
    <row r="2083" spans="1:48" ht="27.95" customHeight="1" x14ac:dyDescent="0.3">
      <c r="A2083" s="8" t="s">
        <v>89</v>
      </c>
      <c r="B2083" s="9"/>
      <c r="C2083" s="9"/>
      <c r="D2083" s="9"/>
      <c r="E2083" s="9"/>
      <c r="F2083" s="11"/>
      <c r="G2083" s="9"/>
      <c r="H2083" s="11"/>
      <c r="I2083" s="9"/>
      <c r="J2083" s="11"/>
      <c r="K2083" s="9"/>
      <c r="L2083" s="11"/>
      <c r="M2083" s="9"/>
      <c r="N2083" t="s">
        <v>90</v>
      </c>
    </row>
    <row r="2084" spans="1:48" ht="27.95" customHeight="1" x14ac:dyDescent="0.3">
      <c r="A2084" s="8" t="s">
        <v>1023</v>
      </c>
      <c r="B2084" s="8" t="s">
        <v>52</v>
      </c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2"/>
      <c r="O2084" s="2"/>
      <c r="P2084" s="2"/>
      <c r="Q2084" s="1" t="s">
        <v>1024</v>
      </c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</row>
    <row r="2085" spans="1:48" ht="27.95" customHeight="1" x14ac:dyDescent="0.3">
      <c r="A2085" s="8" t="s">
        <v>115</v>
      </c>
      <c r="B2085" s="8" t="s">
        <v>183</v>
      </c>
      <c r="C2085" s="8" t="s">
        <v>109</v>
      </c>
      <c r="D2085" s="9">
        <v>7.4999999999999997E-2</v>
      </c>
      <c r="E2085" s="11"/>
      <c r="F2085" s="11"/>
      <c r="G2085" s="11"/>
      <c r="H2085" s="11"/>
      <c r="I2085" s="11"/>
      <c r="J2085" s="11"/>
      <c r="K2085" s="11"/>
      <c r="L2085" s="11"/>
      <c r="M2085" s="8"/>
      <c r="N2085" s="1" t="s">
        <v>184</v>
      </c>
      <c r="O2085" s="1" t="s">
        <v>52</v>
      </c>
      <c r="P2085" s="1" t="s">
        <v>52</v>
      </c>
      <c r="Q2085" s="1" t="s">
        <v>1024</v>
      </c>
      <c r="R2085" s="1" t="s">
        <v>63</v>
      </c>
      <c r="S2085" s="1" t="s">
        <v>63</v>
      </c>
      <c r="T2085" s="1" t="s">
        <v>62</v>
      </c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1" t="s">
        <v>52</v>
      </c>
      <c r="AS2085" s="1" t="s">
        <v>52</v>
      </c>
      <c r="AT2085" s="2"/>
      <c r="AU2085" s="1" t="s">
        <v>1025</v>
      </c>
      <c r="AV2085" s="2">
        <v>579</v>
      </c>
    </row>
    <row r="2086" spans="1:48" ht="27.95" customHeight="1" x14ac:dyDescent="0.3">
      <c r="A2086" s="8" t="s">
        <v>115</v>
      </c>
      <c r="B2086" s="8" t="s">
        <v>116</v>
      </c>
      <c r="C2086" s="8" t="s">
        <v>109</v>
      </c>
      <c r="D2086" s="9">
        <v>0.14399999999999999</v>
      </c>
      <c r="E2086" s="11"/>
      <c r="F2086" s="11"/>
      <c r="G2086" s="11"/>
      <c r="H2086" s="11"/>
      <c r="I2086" s="11"/>
      <c r="J2086" s="11"/>
      <c r="K2086" s="11"/>
      <c r="L2086" s="11"/>
      <c r="M2086" s="8"/>
      <c r="N2086" s="1" t="s">
        <v>117</v>
      </c>
      <c r="O2086" s="1" t="s">
        <v>52</v>
      </c>
      <c r="P2086" s="1" t="s">
        <v>52</v>
      </c>
      <c r="Q2086" s="1" t="s">
        <v>1024</v>
      </c>
      <c r="R2086" s="1" t="s">
        <v>63</v>
      </c>
      <c r="S2086" s="1" t="s">
        <v>63</v>
      </c>
      <c r="T2086" s="1" t="s">
        <v>62</v>
      </c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1" t="s">
        <v>52</v>
      </c>
      <c r="AS2086" s="1" t="s">
        <v>52</v>
      </c>
      <c r="AT2086" s="2"/>
      <c r="AU2086" s="1" t="s">
        <v>1026</v>
      </c>
      <c r="AV2086" s="2">
        <v>580</v>
      </c>
    </row>
    <row r="2087" spans="1:48" ht="27.95" customHeight="1" x14ac:dyDescent="0.3">
      <c r="A2087" s="8" t="s">
        <v>119</v>
      </c>
      <c r="B2087" s="8" t="s">
        <v>120</v>
      </c>
      <c r="C2087" s="8" t="s">
        <v>109</v>
      </c>
      <c r="D2087" s="9">
        <v>0.219</v>
      </c>
      <c r="E2087" s="11"/>
      <c r="F2087" s="11"/>
      <c r="G2087" s="11"/>
      <c r="H2087" s="11"/>
      <c r="I2087" s="11"/>
      <c r="J2087" s="11"/>
      <c r="K2087" s="11"/>
      <c r="L2087" s="11"/>
      <c r="M2087" s="8"/>
      <c r="N2087" s="1" t="s">
        <v>121</v>
      </c>
      <c r="O2087" s="1" t="s">
        <v>52</v>
      </c>
      <c r="P2087" s="1" t="s">
        <v>52</v>
      </c>
      <c r="Q2087" s="1" t="s">
        <v>1024</v>
      </c>
      <c r="R2087" s="1" t="s">
        <v>63</v>
      </c>
      <c r="S2087" s="1" t="s">
        <v>63</v>
      </c>
      <c r="T2087" s="1" t="s">
        <v>62</v>
      </c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1" t="s">
        <v>52</v>
      </c>
      <c r="AS2087" s="1" t="s">
        <v>52</v>
      </c>
      <c r="AT2087" s="2"/>
      <c r="AU2087" s="1" t="s">
        <v>1027</v>
      </c>
      <c r="AV2087" s="2">
        <v>1390</v>
      </c>
    </row>
    <row r="2088" spans="1:48" ht="27.95" customHeight="1" x14ac:dyDescent="0.3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</row>
    <row r="2089" spans="1:48" ht="27.95" customHeight="1" x14ac:dyDescent="0.3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</row>
    <row r="2090" spans="1:48" ht="27.95" customHeight="1" x14ac:dyDescent="0.3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</row>
    <row r="2091" spans="1:48" ht="27.95" customHeight="1" x14ac:dyDescent="0.3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</row>
    <row r="2092" spans="1:48" ht="27.95" customHeight="1" x14ac:dyDescent="0.3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</row>
    <row r="2093" spans="1:48" ht="27.95" customHeight="1" x14ac:dyDescent="0.3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</row>
    <row r="2094" spans="1:48" ht="27.95" customHeight="1" x14ac:dyDescent="0.3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</row>
    <row r="2095" spans="1:48" ht="27.95" customHeight="1" x14ac:dyDescent="0.3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</row>
    <row r="2096" spans="1:48" ht="27.95" customHeight="1" x14ac:dyDescent="0.3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</row>
    <row r="2097" spans="1:48" ht="27.95" customHeight="1" x14ac:dyDescent="0.3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</row>
    <row r="2098" spans="1:48" ht="27.95" customHeight="1" x14ac:dyDescent="0.3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</row>
    <row r="2099" spans="1:48" ht="27.95" customHeight="1" x14ac:dyDescent="0.3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</row>
    <row r="2100" spans="1:48" ht="27.95" customHeight="1" x14ac:dyDescent="0.3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</row>
    <row r="2101" spans="1:48" ht="27.95" customHeight="1" x14ac:dyDescent="0.3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</row>
    <row r="2102" spans="1:48" ht="27.95" customHeight="1" x14ac:dyDescent="0.3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</row>
    <row r="2103" spans="1:48" ht="27.95" customHeight="1" x14ac:dyDescent="0.3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</row>
    <row r="2104" spans="1:48" ht="27.95" customHeight="1" x14ac:dyDescent="0.3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</row>
    <row r="2105" spans="1:48" ht="27.95" customHeight="1" x14ac:dyDescent="0.3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</row>
    <row r="2106" spans="1:48" ht="27.95" customHeight="1" x14ac:dyDescent="0.3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</row>
    <row r="2107" spans="1:48" ht="27.95" customHeight="1" x14ac:dyDescent="0.3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</row>
    <row r="2108" spans="1:48" ht="27.95" customHeight="1" x14ac:dyDescent="0.3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</row>
    <row r="2109" spans="1:48" ht="27.95" customHeight="1" x14ac:dyDescent="0.3">
      <c r="A2109" s="8" t="s">
        <v>89</v>
      </c>
      <c r="B2109" s="9"/>
      <c r="C2109" s="9"/>
      <c r="D2109" s="9"/>
      <c r="E2109" s="9"/>
      <c r="F2109" s="11"/>
      <c r="G2109" s="9"/>
      <c r="H2109" s="11"/>
      <c r="I2109" s="9"/>
      <c r="J2109" s="11"/>
      <c r="K2109" s="9"/>
      <c r="L2109" s="11"/>
      <c r="M2109" s="9"/>
      <c r="N2109" t="s">
        <v>90</v>
      </c>
    </row>
    <row r="2110" spans="1:48" ht="27.95" customHeight="1" x14ac:dyDescent="0.3">
      <c r="A2110" s="8" t="s">
        <v>1030</v>
      </c>
      <c r="B2110" s="8" t="s">
        <v>52</v>
      </c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2"/>
      <c r="O2110" s="2"/>
      <c r="P2110" s="2"/>
      <c r="Q2110" s="1" t="s">
        <v>1031</v>
      </c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</row>
    <row r="2111" spans="1:48" ht="27.95" customHeight="1" x14ac:dyDescent="0.3">
      <c r="A2111" s="8" t="s">
        <v>58</v>
      </c>
      <c r="B2111" s="8" t="s">
        <v>59</v>
      </c>
      <c r="C2111" s="8" t="s">
        <v>60</v>
      </c>
      <c r="D2111" s="9">
        <v>11</v>
      </c>
      <c r="E2111" s="11"/>
      <c r="F2111" s="11"/>
      <c r="G2111" s="11"/>
      <c r="H2111" s="11"/>
      <c r="I2111" s="11"/>
      <c r="J2111" s="11"/>
      <c r="K2111" s="11"/>
      <c r="L2111" s="11"/>
      <c r="M2111" s="8"/>
      <c r="N2111" s="1" t="s">
        <v>61</v>
      </c>
      <c r="O2111" s="1" t="s">
        <v>52</v>
      </c>
      <c r="P2111" s="1" t="s">
        <v>52</v>
      </c>
      <c r="Q2111" s="1" t="s">
        <v>1031</v>
      </c>
      <c r="R2111" s="1" t="s">
        <v>62</v>
      </c>
      <c r="S2111" s="1" t="s">
        <v>63</v>
      </c>
      <c r="T2111" s="1" t="s">
        <v>63</v>
      </c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1" t="s">
        <v>52</v>
      </c>
      <c r="AS2111" s="1" t="s">
        <v>52</v>
      </c>
      <c r="AT2111" s="2"/>
      <c r="AU2111" s="1" t="s">
        <v>1032</v>
      </c>
      <c r="AV2111" s="2">
        <v>584</v>
      </c>
    </row>
    <row r="2112" spans="1:48" ht="27.95" customHeight="1" x14ac:dyDescent="0.3">
      <c r="A2112" s="8" t="s">
        <v>65</v>
      </c>
      <c r="B2112" s="8" t="s">
        <v>66</v>
      </c>
      <c r="C2112" s="8" t="s">
        <v>60</v>
      </c>
      <c r="D2112" s="9">
        <v>11</v>
      </c>
      <c r="E2112" s="11"/>
      <c r="F2112" s="11"/>
      <c r="G2112" s="11"/>
      <c r="H2112" s="11"/>
      <c r="I2112" s="11"/>
      <c r="J2112" s="11"/>
      <c r="K2112" s="11"/>
      <c r="L2112" s="11"/>
      <c r="M2112" s="8"/>
      <c r="N2112" s="1" t="s">
        <v>67</v>
      </c>
      <c r="O2112" s="1" t="s">
        <v>52</v>
      </c>
      <c r="P2112" s="1" t="s">
        <v>52</v>
      </c>
      <c r="Q2112" s="1" t="s">
        <v>1031</v>
      </c>
      <c r="R2112" s="1" t="s">
        <v>62</v>
      </c>
      <c r="S2112" s="1" t="s">
        <v>63</v>
      </c>
      <c r="T2112" s="1" t="s">
        <v>63</v>
      </c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1" t="s">
        <v>52</v>
      </c>
      <c r="AS2112" s="1" t="s">
        <v>52</v>
      </c>
      <c r="AT2112" s="2"/>
      <c r="AU2112" s="1" t="s">
        <v>1033</v>
      </c>
      <c r="AV2112" s="2">
        <v>586</v>
      </c>
    </row>
    <row r="2113" spans="1:48" ht="27.95" customHeight="1" x14ac:dyDescent="0.3">
      <c r="A2113" s="8" t="s">
        <v>69</v>
      </c>
      <c r="B2113" s="8" t="s">
        <v>70</v>
      </c>
      <c r="C2113" s="8" t="s">
        <v>60</v>
      </c>
      <c r="D2113" s="9">
        <v>30</v>
      </c>
      <c r="E2113" s="11"/>
      <c r="F2113" s="11"/>
      <c r="G2113" s="11"/>
      <c r="H2113" s="11"/>
      <c r="I2113" s="11"/>
      <c r="J2113" s="11"/>
      <c r="K2113" s="11"/>
      <c r="L2113" s="11"/>
      <c r="M2113" s="8"/>
      <c r="N2113" s="1" t="s">
        <v>71</v>
      </c>
      <c r="O2113" s="1" t="s">
        <v>52</v>
      </c>
      <c r="P2113" s="1" t="s">
        <v>52</v>
      </c>
      <c r="Q2113" s="1" t="s">
        <v>1031</v>
      </c>
      <c r="R2113" s="1" t="s">
        <v>62</v>
      </c>
      <c r="S2113" s="1" t="s">
        <v>63</v>
      </c>
      <c r="T2113" s="1" t="s">
        <v>63</v>
      </c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1" t="s">
        <v>52</v>
      </c>
      <c r="AS2113" s="1" t="s">
        <v>52</v>
      </c>
      <c r="AT2113" s="2"/>
      <c r="AU2113" s="1" t="s">
        <v>1034</v>
      </c>
      <c r="AV2113" s="2">
        <v>587</v>
      </c>
    </row>
    <row r="2114" spans="1:48" ht="27.95" customHeight="1" x14ac:dyDescent="0.3">
      <c r="A2114" s="8" t="s">
        <v>73</v>
      </c>
      <c r="B2114" s="8" t="s">
        <v>74</v>
      </c>
      <c r="C2114" s="8" t="s">
        <v>60</v>
      </c>
      <c r="D2114" s="9">
        <v>11</v>
      </c>
      <c r="E2114" s="11"/>
      <c r="F2114" s="11"/>
      <c r="G2114" s="11"/>
      <c r="H2114" s="11"/>
      <c r="I2114" s="11"/>
      <c r="J2114" s="11"/>
      <c r="K2114" s="11"/>
      <c r="L2114" s="11"/>
      <c r="M2114" s="8"/>
      <c r="N2114" s="1" t="s">
        <v>75</v>
      </c>
      <c r="O2114" s="1" t="s">
        <v>52</v>
      </c>
      <c r="P2114" s="1" t="s">
        <v>52</v>
      </c>
      <c r="Q2114" s="1" t="s">
        <v>1031</v>
      </c>
      <c r="R2114" s="1" t="s">
        <v>62</v>
      </c>
      <c r="S2114" s="1" t="s">
        <v>63</v>
      </c>
      <c r="T2114" s="1" t="s">
        <v>63</v>
      </c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1" t="s">
        <v>52</v>
      </c>
      <c r="AS2114" s="1" t="s">
        <v>52</v>
      </c>
      <c r="AT2114" s="2"/>
      <c r="AU2114" s="1" t="s">
        <v>1035</v>
      </c>
      <c r="AV2114" s="2">
        <v>588</v>
      </c>
    </row>
    <row r="2115" spans="1:48" ht="27.95" customHeight="1" x14ac:dyDescent="0.3">
      <c r="A2115" s="8" t="s">
        <v>80</v>
      </c>
      <c r="B2115" s="8" t="s">
        <v>1036</v>
      </c>
      <c r="C2115" s="8" t="s">
        <v>82</v>
      </c>
      <c r="D2115" s="9">
        <v>1</v>
      </c>
      <c r="E2115" s="11"/>
      <c r="F2115" s="11"/>
      <c r="G2115" s="11"/>
      <c r="H2115" s="11"/>
      <c r="I2115" s="11"/>
      <c r="J2115" s="11"/>
      <c r="K2115" s="11"/>
      <c r="L2115" s="11"/>
      <c r="M2115" s="8"/>
      <c r="N2115" s="1" t="s">
        <v>1037</v>
      </c>
      <c r="O2115" s="1" t="s">
        <v>52</v>
      </c>
      <c r="P2115" s="1" t="s">
        <v>52</v>
      </c>
      <c r="Q2115" s="1" t="s">
        <v>1031</v>
      </c>
      <c r="R2115" s="1" t="s">
        <v>63</v>
      </c>
      <c r="S2115" s="1" t="s">
        <v>63</v>
      </c>
      <c r="T2115" s="1" t="s">
        <v>62</v>
      </c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1" t="s">
        <v>52</v>
      </c>
      <c r="AS2115" s="1" t="s">
        <v>52</v>
      </c>
      <c r="AT2115" s="2"/>
      <c r="AU2115" s="1" t="s">
        <v>1038</v>
      </c>
      <c r="AV2115" s="2">
        <v>1475</v>
      </c>
    </row>
    <row r="2116" spans="1:48" ht="27.95" customHeight="1" x14ac:dyDescent="0.3">
      <c r="A2116" s="8" t="s">
        <v>85</v>
      </c>
      <c r="B2116" s="8" t="s">
        <v>86</v>
      </c>
      <c r="C2116" s="8" t="s">
        <v>82</v>
      </c>
      <c r="D2116" s="9">
        <v>1</v>
      </c>
      <c r="E2116" s="11"/>
      <c r="F2116" s="11"/>
      <c r="G2116" s="11"/>
      <c r="H2116" s="11"/>
      <c r="I2116" s="11"/>
      <c r="J2116" s="11"/>
      <c r="K2116" s="11"/>
      <c r="L2116" s="11"/>
      <c r="M2116" s="8"/>
      <c r="N2116" s="1" t="s">
        <v>87</v>
      </c>
      <c r="O2116" s="1" t="s">
        <v>52</v>
      </c>
      <c r="P2116" s="1" t="s">
        <v>52</v>
      </c>
      <c r="Q2116" s="1" t="s">
        <v>1031</v>
      </c>
      <c r="R2116" s="1" t="s">
        <v>63</v>
      </c>
      <c r="S2116" s="1" t="s">
        <v>63</v>
      </c>
      <c r="T2116" s="1" t="s">
        <v>62</v>
      </c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1" t="s">
        <v>52</v>
      </c>
      <c r="AS2116" s="1" t="s">
        <v>52</v>
      </c>
      <c r="AT2116" s="2"/>
      <c r="AU2116" s="1" t="s">
        <v>1039</v>
      </c>
      <c r="AV2116" s="2">
        <v>1476</v>
      </c>
    </row>
    <row r="2117" spans="1:48" ht="27.95" customHeight="1" x14ac:dyDescent="0.3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</row>
    <row r="2118" spans="1:48" ht="27.95" customHeight="1" x14ac:dyDescent="0.3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</row>
    <row r="2119" spans="1:48" ht="27.95" customHeight="1" x14ac:dyDescent="0.3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</row>
    <row r="2120" spans="1:48" ht="27.95" customHeight="1" x14ac:dyDescent="0.3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</row>
    <row r="2121" spans="1:48" ht="27.95" customHeight="1" x14ac:dyDescent="0.3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</row>
    <row r="2122" spans="1:48" ht="27.95" customHeight="1" x14ac:dyDescent="0.3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</row>
    <row r="2123" spans="1:48" ht="27.95" customHeight="1" x14ac:dyDescent="0.3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</row>
    <row r="2124" spans="1:48" ht="27.95" customHeight="1" x14ac:dyDescent="0.3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</row>
    <row r="2125" spans="1:48" ht="27.95" customHeight="1" x14ac:dyDescent="0.3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</row>
    <row r="2126" spans="1:48" ht="27.95" customHeight="1" x14ac:dyDescent="0.3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</row>
    <row r="2127" spans="1:48" ht="27.95" customHeight="1" x14ac:dyDescent="0.3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</row>
    <row r="2128" spans="1:48" ht="27.95" customHeight="1" x14ac:dyDescent="0.3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</row>
    <row r="2129" spans="1:48" ht="27.95" customHeight="1" x14ac:dyDescent="0.3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</row>
    <row r="2130" spans="1:48" ht="27.95" customHeight="1" x14ac:dyDescent="0.3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</row>
    <row r="2131" spans="1:48" ht="27.95" customHeight="1" x14ac:dyDescent="0.3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</row>
    <row r="2132" spans="1:48" ht="27.95" customHeight="1" x14ac:dyDescent="0.3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</row>
    <row r="2133" spans="1:48" ht="27.95" customHeight="1" x14ac:dyDescent="0.3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</row>
    <row r="2134" spans="1:48" ht="27.95" customHeight="1" x14ac:dyDescent="0.3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</row>
    <row r="2135" spans="1:48" ht="27.95" customHeight="1" x14ac:dyDescent="0.3">
      <c r="A2135" s="8" t="s">
        <v>89</v>
      </c>
      <c r="B2135" s="9"/>
      <c r="C2135" s="9"/>
      <c r="D2135" s="9"/>
      <c r="E2135" s="9"/>
      <c r="F2135" s="11"/>
      <c r="G2135" s="9"/>
      <c r="H2135" s="11"/>
      <c r="I2135" s="9"/>
      <c r="J2135" s="11"/>
      <c r="K2135" s="9"/>
      <c r="L2135" s="11"/>
      <c r="M2135" s="9"/>
      <c r="N2135" t="s">
        <v>90</v>
      </c>
    </row>
    <row r="2136" spans="1:48" ht="27.95" customHeight="1" x14ac:dyDescent="0.3">
      <c r="A2136" s="8" t="s">
        <v>1040</v>
      </c>
      <c r="B2136" s="8" t="s">
        <v>52</v>
      </c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2"/>
      <c r="O2136" s="2"/>
      <c r="P2136" s="2"/>
      <c r="Q2136" s="1" t="s">
        <v>1041</v>
      </c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</row>
    <row r="2137" spans="1:48" ht="27.95" customHeight="1" x14ac:dyDescent="0.3">
      <c r="A2137" s="8" t="s">
        <v>93</v>
      </c>
      <c r="B2137" s="8" t="s">
        <v>94</v>
      </c>
      <c r="C2137" s="8" t="s">
        <v>60</v>
      </c>
      <c r="D2137" s="9">
        <v>30</v>
      </c>
      <c r="E2137" s="11"/>
      <c r="F2137" s="11"/>
      <c r="G2137" s="11"/>
      <c r="H2137" s="11"/>
      <c r="I2137" s="11"/>
      <c r="J2137" s="11"/>
      <c r="K2137" s="11"/>
      <c r="L2137" s="11"/>
      <c r="M2137" s="8"/>
      <c r="N2137" s="1" t="s">
        <v>95</v>
      </c>
      <c r="O2137" s="1" t="s">
        <v>52</v>
      </c>
      <c r="P2137" s="1" t="s">
        <v>52</v>
      </c>
      <c r="Q2137" s="1" t="s">
        <v>1041</v>
      </c>
      <c r="R2137" s="1" t="s">
        <v>62</v>
      </c>
      <c r="S2137" s="1" t="s">
        <v>63</v>
      </c>
      <c r="T2137" s="1" t="s">
        <v>63</v>
      </c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1" t="s">
        <v>52</v>
      </c>
      <c r="AS2137" s="1" t="s">
        <v>52</v>
      </c>
      <c r="AT2137" s="2"/>
      <c r="AU2137" s="1" t="s">
        <v>1042</v>
      </c>
      <c r="AV2137" s="2">
        <v>590</v>
      </c>
    </row>
    <row r="2138" spans="1:48" ht="27.95" customHeight="1" x14ac:dyDescent="0.3">
      <c r="A2138" s="8" t="s">
        <v>93</v>
      </c>
      <c r="B2138" s="8" t="s">
        <v>97</v>
      </c>
      <c r="C2138" s="8" t="s">
        <v>60</v>
      </c>
      <c r="D2138" s="9">
        <v>11</v>
      </c>
      <c r="E2138" s="11"/>
      <c r="F2138" s="11"/>
      <c r="G2138" s="11"/>
      <c r="H2138" s="11"/>
      <c r="I2138" s="11"/>
      <c r="J2138" s="11"/>
      <c r="K2138" s="11"/>
      <c r="L2138" s="11"/>
      <c r="M2138" s="8"/>
      <c r="N2138" s="1" t="s">
        <v>98</v>
      </c>
      <c r="O2138" s="1" t="s">
        <v>52</v>
      </c>
      <c r="P2138" s="1" t="s">
        <v>52</v>
      </c>
      <c r="Q2138" s="1" t="s">
        <v>1041</v>
      </c>
      <c r="R2138" s="1" t="s">
        <v>62</v>
      </c>
      <c r="S2138" s="1" t="s">
        <v>63</v>
      </c>
      <c r="T2138" s="1" t="s">
        <v>63</v>
      </c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1" t="s">
        <v>52</v>
      </c>
      <c r="AS2138" s="1" t="s">
        <v>52</v>
      </c>
      <c r="AT2138" s="2"/>
      <c r="AU2138" s="1" t="s">
        <v>1043</v>
      </c>
      <c r="AV2138" s="2">
        <v>591</v>
      </c>
    </row>
    <row r="2139" spans="1:48" ht="27.95" customHeight="1" x14ac:dyDescent="0.3">
      <c r="A2139" s="8" t="s">
        <v>100</v>
      </c>
      <c r="B2139" s="8" t="s">
        <v>52</v>
      </c>
      <c r="C2139" s="8" t="s">
        <v>60</v>
      </c>
      <c r="D2139" s="9">
        <v>11</v>
      </c>
      <c r="E2139" s="11"/>
      <c r="F2139" s="11"/>
      <c r="G2139" s="11"/>
      <c r="H2139" s="11"/>
      <c r="I2139" s="11"/>
      <c r="J2139" s="11"/>
      <c r="K2139" s="11"/>
      <c r="L2139" s="11"/>
      <c r="M2139" s="8"/>
      <c r="N2139" s="1" t="s">
        <v>101</v>
      </c>
      <c r="O2139" s="1" t="s">
        <v>52</v>
      </c>
      <c r="P2139" s="1" t="s">
        <v>52</v>
      </c>
      <c r="Q2139" s="1" t="s">
        <v>1041</v>
      </c>
      <c r="R2139" s="1" t="s">
        <v>62</v>
      </c>
      <c r="S2139" s="1" t="s">
        <v>63</v>
      </c>
      <c r="T2139" s="1" t="s">
        <v>63</v>
      </c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1" t="s">
        <v>52</v>
      </c>
      <c r="AS2139" s="1" t="s">
        <v>52</v>
      </c>
      <c r="AT2139" s="2"/>
      <c r="AU2139" s="1" t="s">
        <v>1044</v>
      </c>
      <c r="AV2139" s="2">
        <v>592</v>
      </c>
    </row>
    <row r="2140" spans="1:48" ht="27.95" customHeight="1" x14ac:dyDescent="0.3">
      <c r="A2140" s="8" t="s">
        <v>103</v>
      </c>
      <c r="B2140" s="8" t="s">
        <v>52</v>
      </c>
      <c r="C2140" s="8" t="s">
        <v>104</v>
      </c>
      <c r="D2140" s="9">
        <v>3</v>
      </c>
      <c r="E2140" s="11"/>
      <c r="F2140" s="11"/>
      <c r="G2140" s="11"/>
      <c r="H2140" s="11"/>
      <c r="I2140" s="11"/>
      <c r="J2140" s="11"/>
      <c r="K2140" s="11"/>
      <c r="L2140" s="11"/>
      <c r="M2140" s="8"/>
      <c r="N2140" s="1" t="s">
        <v>105</v>
      </c>
      <c r="O2140" s="1" t="s">
        <v>52</v>
      </c>
      <c r="P2140" s="1" t="s">
        <v>52</v>
      </c>
      <c r="Q2140" s="1" t="s">
        <v>1041</v>
      </c>
      <c r="R2140" s="1" t="s">
        <v>62</v>
      </c>
      <c r="S2140" s="1" t="s">
        <v>63</v>
      </c>
      <c r="T2140" s="1" t="s">
        <v>63</v>
      </c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1" t="s">
        <v>52</v>
      </c>
      <c r="AS2140" s="1" t="s">
        <v>52</v>
      </c>
      <c r="AT2140" s="2"/>
      <c r="AU2140" s="1" t="s">
        <v>1045</v>
      </c>
      <c r="AV2140" s="2">
        <v>593</v>
      </c>
    </row>
    <row r="2141" spans="1:48" ht="27.95" customHeight="1" x14ac:dyDescent="0.3">
      <c r="A2141" s="8" t="s">
        <v>107</v>
      </c>
      <c r="B2141" s="8" t="s">
        <v>108</v>
      </c>
      <c r="C2141" s="8" t="s">
        <v>109</v>
      </c>
      <c r="D2141" s="9">
        <v>0.107</v>
      </c>
      <c r="E2141" s="11"/>
      <c r="F2141" s="11"/>
      <c r="G2141" s="11"/>
      <c r="H2141" s="11"/>
      <c r="I2141" s="11"/>
      <c r="J2141" s="11"/>
      <c r="K2141" s="11"/>
      <c r="L2141" s="11"/>
      <c r="M2141" s="8"/>
      <c r="N2141" s="1" t="s">
        <v>110</v>
      </c>
      <c r="O2141" s="1" t="s">
        <v>52</v>
      </c>
      <c r="P2141" s="1" t="s">
        <v>52</v>
      </c>
      <c r="Q2141" s="1" t="s">
        <v>1041</v>
      </c>
      <c r="R2141" s="1" t="s">
        <v>63</v>
      </c>
      <c r="S2141" s="1" t="s">
        <v>63</v>
      </c>
      <c r="T2141" s="1" t="s">
        <v>62</v>
      </c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1" t="s">
        <v>52</v>
      </c>
      <c r="AS2141" s="1" t="s">
        <v>52</v>
      </c>
      <c r="AT2141" s="2"/>
      <c r="AU2141" s="1" t="s">
        <v>1046</v>
      </c>
      <c r="AV2141" s="2">
        <v>1393</v>
      </c>
    </row>
    <row r="2142" spans="1:48" ht="27.95" customHeight="1" x14ac:dyDescent="0.3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</row>
    <row r="2143" spans="1:48" ht="27.95" customHeight="1" x14ac:dyDescent="0.3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</row>
    <row r="2144" spans="1:48" ht="27.95" customHeight="1" x14ac:dyDescent="0.3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</row>
    <row r="2145" spans="1:13" ht="27.95" customHeight="1" x14ac:dyDescent="0.3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</row>
    <row r="2146" spans="1:13" ht="27.95" customHeight="1" x14ac:dyDescent="0.3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</row>
    <row r="2147" spans="1:13" ht="27.95" customHeight="1" x14ac:dyDescent="0.3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</row>
    <row r="2148" spans="1:13" ht="27.95" customHeight="1" x14ac:dyDescent="0.3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</row>
    <row r="2149" spans="1:13" ht="27.95" customHeight="1" x14ac:dyDescent="0.3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</row>
    <row r="2150" spans="1:13" ht="27.95" customHeight="1" x14ac:dyDescent="0.3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</row>
    <row r="2151" spans="1:13" ht="27.95" customHeight="1" x14ac:dyDescent="0.3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</row>
    <row r="2152" spans="1:13" ht="27.95" customHeight="1" x14ac:dyDescent="0.3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</row>
    <row r="2153" spans="1:13" ht="27.95" customHeight="1" x14ac:dyDescent="0.3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</row>
    <row r="2154" spans="1:13" ht="27.95" customHeight="1" x14ac:dyDescent="0.3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</row>
    <row r="2155" spans="1:13" ht="27.95" customHeight="1" x14ac:dyDescent="0.3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</row>
    <row r="2156" spans="1:13" ht="27.95" customHeight="1" x14ac:dyDescent="0.3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</row>
    <row r="2157" spans="1:13" ht="27.95" customHeight="1" x14ac:dyDescent="0.3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</row>
    <row r="2158" spans="1:13" ht="27.95" customHeight="1" x14ac:dyDescent="0.3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</row>
    <row r="2159" spans="1:13" ht="27.95" customHeight="1" x14ac:dyDescent="0.3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</row>
    <row r="2160" spans="1:13" ht="27.95" customHeight="1" x14ac:dyDescent="0.3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</row>
    <row r="2161" spans="1:48" ht="27.95" customHeight="1" x14ac:dyDescent="0.3">
      <c r="A2161" s="8" t="s">
        <v>89</v>
      </c>
      <c r="B2161" s="9"/>
      <c r="C2161" s="9"/>
      <c r="D2161" s="9"/>
      <c r="E2161" s="9"/>
      <c r="F2161" s="11"/>
      <c r="G2161" s="9"/>
      <c r="H2161" s="11"/>
      <c r="I2161" s="9"/>
      <c r="J2161" s="11"/>
      <c r="K2161" s="9"/>
      <c r="L2161" s="11"/>
      <c r="M2161" s="9"/>
      <c r="N2161" t="s">
        <v>90</v>
      </c>
    </row>
    <row r="2162" spans="1:48" ht="27.95" customHeight="1" x14ac:dyDescent="0.3">
      <c r="A2162" s="8" t="s">
        <v>1047</v>
      </c>
      <c r="B2162" s="8" t="s">
        <v>52</v>
      </c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2"/>
      <c r="O2162" s="2"/>
      <c r="P2162" s="2"/>
      <c r="Q2162" s="1" t="s">
        <v>1048</v>
      </c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</row>
    <row r="2163" spans="1:48" ht="27.95" customHeight="1" x14ac:dyDescent="0.3">
      <c r="A2163" s="8" t="s">
        <v>115</v>
      </c>
      <c r="B2163" s="8" t="s">
        <v>116</v>
      </c>
      <c r="C2163" s="8" t="s">
        <v>109</v>
      </c>
      <c r="D2163" s="9">
        <v>0.107</v>
      </c>
      <c r="E2163" s="11"/>
      <c r="F2163" s="11"/>
      <c r="G2163" s="11"/>
      <c r="H2163" s="11"/>
      <c r="I2163" s="11"/>
      <c r="J2163" s="11"/>
      <c r="K2163" s="11"/>
      <c r="L2163" s="11"/>
      <c r="M2163" s="8"/>
      <c r="N2163" s="1" t="s">
        <v>117</v>
      </c>
      <c r="O2163" s="1" t="s">
        <v>52</v>
      </c>
      <c r="P2163" s="1" t="s">
        <v>52</v>
      </c>
      <c r="Q2163" s="1" t="s">
        <v>1048</v>
      </c>
      <c r="R2163" s="1" t="s">
        <v>63</v>
      </c>
      <c r="S2163" s="1" t="s">
        <v>63</v>
      </c>
      <c r="T2163" s="1" t="s">
        <v>62</v>
      </c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1" t="s">
        <v>52</v>
      </c>
      <c r="AS2163" s="1" t="s">
        <v>52</v>
      </c>
      <c r="AT2163" s="2"/>
      <c r="AU2163" s="1" t="s">
        <v>1049</v>
      </c>
      <c r="AV2163" s="2">
        <v>595</v>
      </c>
    </row>
    <row r="2164" spans="1:48" ht="27.95" customHeight="1" x14ac:dyDescent="0.3">
      <c r="A2164" s="8" t="s">
        <v>119</v>
      </c>
      <c r="B2164" s="8" t="s">
        <v>120</v>
      </c>
      <c r="C2164" s="8" t="s">
        <v>109</v>
      </c>
      <c r="D2164" s="9">
        <v>0.107</v>
      </c>
      <c r="E2164" s="11"/>
      <c r="F2164" s="11"/>
      <c r="G2164" s="11"/>
      <c r="H2164" s="11"/>
      <c r="I2164" s="11"/>
      <c r="J2164" s="11"/>
      <c r="K2164" s="11"/>
      <c r="L2164" s="11"/>
      <c r="M2164" s="8"/>
      <c r="N2164" s="1" t="s">
        <v>121</v>
      </c>
      <c r="O2164" s="1" t="s">
        <v>52</v>
      </c>
      <c r="P2164" s="1" t="s">
        <v>52</v>
      </c>
      <c r="Q2164" s="1" t="s">
        <v>1048</v>
      </c>
      <c r="R2164" s="1" t="s">
        <v>63</v>
      </c>
      <c r="S2164" s="1" t="s">
        <v>63</v>
      </c>
      <c r="T2164" s="1" t="s">
        <v>62</v>
      </c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1" t="s">
        <v>52</v>
      </c>
      <c r="AS2164" s="1" t="s">
        <v>52</v>
      </c>
      <c r="AT2164" s="2"/>
      <c r="AU2164" s="1" t="s">
        <v>1050</v>
      </c>
      <c r="AV2164" s="2">
        <v>1394</v>
      </c>
    </row>
    <row r="2165" spans="1:48" ht="27.95" customHeight="1" x14ac:dyDescent="0.3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</row>
    <row r="2166" spans="1:48" ht="27.95" customHeight="1" x14ac:dyDescent="0.3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</row>
    <row r="2167" spans="1:48" ht="27.95" customHeight="1" x14ac:dyDescent="0.3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</row>
    <row r="2168" spans="1:48" ht="27.95" customHeight="1" x14ac:dyDescent="0.3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</row>
    <row r="2169" spans="1:48" ht="27.95" customHeight="1" x14ac:dyDescent="0.3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</row>
    <row r="2170" spans="1:48" ht="27.95" customHeight="1" x14ac:dyDescent="0.3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</row>
    <row r="2171" spans="1:48" ht="27.95" customHeight="1" x14ac:dyDescent="0.3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</row>
    <row r="2172" spans="1:48" ht="27.95" customHeight="1" x14ac:dyDescent="0.3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</row>
    <row r="2173" spans="1:48" ht="27.95" customHeight="1" x14ac:dyDescent="0.3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</row>
    <row r="2174" spans="1:48" ht="27.95" customHeight="1" x14ac:dyDescent="0.3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</row>
    <row r="2175" spans="1:48" ht="27.95" customHeight="1" x14ac:dyDescent="0.3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</row>
    <row r="2176" spans="1:48" ht="27.95" customHeight="1" x14ac:dyDescent="0.3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</row>
    <row r="2177" spans="1:48" ht="27.95" customHeight="1" x14ac:dyDescent="0.3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</row>
    <row r="2178" spans="1:48" ht="27.95" customHeight="1" x14ac:dyDescent="0.3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</row>
    <row r="2179" spans="1:48" ht="27.95" customHeight="1" x14ac:dyDescent="0.3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</row>
    <row r="2180" spans="1:48" ht="27.95" customHeight="1" x14ac:dyDescent="0.3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</row>
    <row r="2181" spans="1:48" ht="27.95" customHeight="1" x14ac:dyDescent="0.3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</row>
    <row r="2182" spans="1:48" ht="27.95" customHeight="1" x14ac:dyDescent="0.3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</row>
    <row r="2183" spans="1:48" ht="27.95" customHeight="1" x14ac:dyDescent="0.3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</row>
    <row r="2184" spans="1:48" ht="27.95" customHeight="1" x14ac:dyDescent="0.3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</row>
    <row r="2185" spans="1:48" ht="27.95" customHeight="1" x14ac:dyDescent="0.3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</row>
    <row r="2186" spans="1:48" ht="27.95" customHeight="1" x14ac:dyDescent="0.3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</row>
    <row r="2187" spans="1:48" ht="27.95" customHeight="1" x14ac:dyDescent="0.3">
      <c r="A2187" s="8" t="s">
        <v>89</v>
      </c>
      <c r="B2187" s="9"/>
      <c r="C2187" s="9"/>
      <c r="D2187" s="9"/>
      <c r="E2187" s="9"/>
      <c r="F2187" s="11"/>
      <c r="G2187" s="9"/>
      <c r="H2187" s="11"/>
      <c r="I2187" s="9"/>
      <c r="J2187" s="11"/>
      <c r="K2187" s="9"/>
      <c r="L2187" s="11"/>
      <c r="M2187" s="9"/>
      <c r="N2187" t="s">
        <v>90</v>
      </c>
    </row>
    <row r="2188" spans="1:48" ht="27.95" customHeight="1" x14ac:dyDescent="0.3">
      <c r="A2188" s="8" t="s">
        <v>1053</v>
      </c>
      <c r="B2188" s="8" t="s">
        <v>52</v>
      </c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2"/>
      <c r="O2188" s="2"/>
      <c r="P2188" s="2"/>
      <c r="Q2188" s="1" t="s">
        <v>1054</v>
      </c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</row>
    <row r="2189" spans="1:48" ht="27.95" customHeight="1" x14ac:dyDescent="0.3">
      <c r="A2189" s="8" t="s">
        <v>58</v>
      </c>
      <c r="B2189" s="8" t="s">
        <v>59</v>
      </c>
      <c r="C2189" s="8" t="s">
        <v>60</v>
      </c>
      <c r="D2189" s="9">
        <v>23</v>
      </c>
      <c r="E2189" s="11"/>
      <c r="F2189" s="11"/>
      <c r="G2189" s="11"/>
      <c r="H2189" s="11"/>
      <c r="I2189" s="11"/>
      <c r="J2189" s="11"/>
      <c r="K2189" s="11"/>
      <c r="L2189" s="11"/>
      <c r="M2189" s="8"/>
      <c r="N2189" s="1" t="s">
        <v>61</v>
      </c>
      <c r="O2189" s="1" t="s">
        <v>52</v>
      </c>
      <c r="P2189" s="1" t="s">
        <v>52</v>
      </c>
      <c r="Q2189" s="1" t="s">
        <v>1054</v>
      </c>
      <c r="R2189" s="1" t="s">
        <v>62</v>
      </c>
      <c r="S2189" s="1" t="s">
        <v>63</v>
      </c>
      <c r="T2189" s="1" t="s">
        <v>63</v>
      </c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1" t="s">
        <v>52</v>
      </c>
      <c r="AS2189" s="1" t="s">
        <v>52</v>
      </c>
      <c r="AT2189" s="2"/>
      <c r="AU2189" s="1" t="s">
        <v>1055</v>
      </c>
      <c r="AV2189" s="2">
        <v>599</v>
      </c>
    </row>
    <row r="2190" spans="1:48" ht="27.95" customHeight="1" x14ac:dyDescent="0.3">
      <c r="A2190" s="8" t="s">
        <v>65</v>
      </c>
      <c r="B2190" s="8" t="s">
        <v>66</v>
      </c>
      <c r="C2190" s="8" t="s">
        <v>60</v>
      </c>
      <c r="D2190" s="9">
        <v>23</v>
      </c>
      <c r="E2190" s="11"/>
      <c r="F2190" s="11"/>
      <c r="G2190" s="11"/>
      <c r="H2190" s="11"/>
      <c r="I2190" s="11"/>
      <c r="J2190" s="11"/>
      <c r="K2190" s="11"/>
      <c r="L2190" s="11"/>
      <c r="M2190" s="8"/>
      <c r="N2190" s="1" t="s">
        <v>67</v>
      </c>
      <c r="O2190" s="1" t="s">
        <v>52</v>
      </c>
      <c r="P2190" s="1" t="s">
        <v>52</v>
      </c>
      <c r="Q2190" s="1" t="s">
        <v>1054</v>
      </c>
      <c r="R2190" s="1" t="s">
        <v>62</v>
      </c>
      <c r="S2190" s="1" t="s">
        <v>63</v>
      </c>
      <c r="T2190" s="1" t="s">
        <v>63</v>
      </c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1" t="s">
        <v>52</v>
      </c>
      <c r="AS2190" s="1" t="s">
        <v>52</v>
      </c>
      <c r="AT2190" s="2"/>
      <c r="AU2190" s="1" t="s">
        <v>1056</v>
      </c>
      <c r="AV2190" s="2">
        <v>601</v>
      </c>
    </row>
    <row r="2191" spans="1:48" ht="27.95" customHeight="1" x14ac:dyDescent="0.3">
      <c r="A2191" s="8" t="s">
        <v>69</v>
      </c>
      <c r="B2191" s="8" t="s">
        <v>70</v>
      </c>
      <c r="C2191" s="8" t="s">
        <v>60</v>
      </c>
      <c r="D2191" s="9">
        <v>56</v>
      </c>
      <c r="E2191" s="11"/>
      <c r="F2191" s="11"/>
      <c r="G2191" s="11"/>
      <c r="H2191" s="11"/>
      <c r="I2191" s="11"/>
      <c r="J2191" s="11"/>
      <c r="K2191" s="11"/>
      <c r="L2191" s="11"/>
      <c r="M2191" s="8"/>
      <c r="N2191" s="1" t="s">
        <v>71</v>
      </c>
      <c r="O2191" s="1" t="s">
        <v>52</v>
      </c>
      <c r="P2191" s="1" t="s">
        <v>52</v>
      </c>
      <c r="Q2191" s="1" t="s">
        <v>1054</v>
      </c>
      <c r="R2191" s="1" t="s">
        <v>62</v>
      </c>
      <c r="S2191" s="1" t="s">
        <v>63</v>
      </c>
      <c r="T2191" s="1" t="s">
        <v>63</v>
      </c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1" t="s">
        <v>52</v>
      </c>
      <c r="AS2191" s="1" t="s">
        <v>52</v>
      </c>
      <c r="AT2191" s="2"/>
      <c r="AU2191" s="1" t="s">
        <v>1057</v>
      </c>
      <c r="AV2191" s="2">
        <v>602</v>
      </c>
    </row>
    <row r="2192" spans="1:48" ht="27.95" customHeight="1" x14ac:dyDescent="0.3">
      <c r="A2192" s="8" t="s">
        <v>73</v>
      </c>
      <c r="B2192" s="8" t="s">
        <v>74</v>
      </c>
      <c r="C2192" s="8" t="s">
        <v>60</v>
      </c>
      <c r="D2192" s="9">
        <v>23</v>
      </c>
      <c r="E2192" s="11"/>
      <c r="F2192" s="11"/>
      <c r="G2192" s="11"/>
      <c r="H2192" s="11"/>
      <c r="I2192" s="11"/>
      <c r="J2192" s="11"/>
      <c r="K2192" s="11"/>
      <c r="L2192" s="11"/>
      <c r="M2192" s="8"/>
      <c r="N2192" s="1" t="s">
        <v>75</v>
      </c>
      <c r="O2192" s="1" t="s">
        <v>52</v>
      </c>
      <c r="P2192" s="1" t="s">
        <v>52</v>
      </c>
      <c r="Q2192" s="1" t="s">
        <v>1054</v>
      </c>
      <c r="R2192" s="1" t="s">
        <v>62</v>
      </c>
      <c r="S2192" s="1" t="s">
        <v>63</v>
      </c>
      <c r="T2192" s="1" t="s">
        <v>63</v>
      </c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1" t="s">
        <v>52</v>
      </c>
      <c r="AS2192" s="1" t="s">
        <v>52</v>
      </c>
      <c r="AT2192" s="2"/>
      <c r="AU2192" s="1" t="s">
        <v>1058</v>
      </c>
      <c r="AV2192" s="2">
        <v>603</v>
      </c>
    </row>
    <row r="2193" spans="1:13" ht="27.95" customHeight="1" x14ac:dyDescent="0.3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</row>
    <row r="2194" spans="1:13" ht="27.95" customHeight="1" x14ac:dyDescent="0.3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</row>
    <row r="2195" spans="1:13" ht="27.95" customHeight="1" x14ac:dyDescent="0.3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</row>
    <row r="2196" spans="1:13" ht="27.95" customHeight="1" x14ac:dyDescent="0.3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</row>
    <row r="2197" spans="1:13" ht="27.95" customHeight="1" x14ac:dyDescent="0.3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</row>
    <row r="2198" spans="1:13" ht="27.95" customHeight="1" x14ac:dyDescent="0.3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</row>
    <row r="2199" spans="1:13" ht="27.95" customHeight="1" x14ac:dyDescent="0.3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</row>
    <row r="2200" spans="1:13" ht="27.95" customHeight="1" x14ac:dyDescent="0.3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</row>
    <row r="2201" spans="1:13" ht="27.95" customHeight="1" x14ac:dyDescent="0.3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</row>
    <row r="2202" spans="1:13" ht="27.95" customHeight="1" x14ac:dyDescent="0.3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</row>
    <row r="2203" spans="1:13" ht="27.95" customHeight="1" x14ac:dyDescent="0.3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</row>
    <row r="2204" spans="1:13" ht="27.95" customHeight="1" x14ac:dyDescent="0.3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</row>
    <row r="2205" spans="1:13" ht="27.95" customHeight="1" x14ac:dyDescent="0.3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</row>
    <row r="2206" spans="1:13" ht="27.95" customHeight="1" x14ac:dyDescent="0.3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</row>
    <row r="2207" spans="1:13" ht="27.95" customHeight="1" x14ac:dyDescent="0.3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</row>
    <row r="2208" spans="1:13" ht="27.95" customHeight="1" x14ac:dyDescent="0.3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</row>
    <row r="2209" spans="1:48" ht="27.95" customHeight="1" x14ac:dyDescent="0.3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</row>
    <row r="2210" spans="1:48" ht="27.95" customHeight="1" x14ac:dyDescent="0.3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</row>
    <row r="2211" spans="1:48" ht="27.95" customHeight="1" x14ac:dyDescent="0.3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</row>
    <row r="2212" spans="1:48" ht="27.95" customHeight="1" x14ac:dyDescent="0.3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</row>
    <row r="2213" spans="1:48" ht="27.95" customHeight="1" x14ac:dyDescent="0.3">
      <c r="A2213" s="8" t="s">
        <v>89</v>
      </c>
      <c r="B2213" s="9"/>
      <c r="C2213" s="9"/>
      <c r="D2213" s="9"/>
      <c r="E2213" s="9"/>
      <c r="F2213" s="11"/>
      <c r="G2213" s="9"/>
      <c r="H2213" s="11"/>
      <c r="I2213" s="9"/>
      <c r="J2213" s="11"/>
      <c r="K2213" s="9"/>
      <c r="L2213" s="11"/>
      <c r="M2213" s="9"/>
      <c r="N2213" t="s">
        <v>90</v>
      </c>
    </row>
    <row r="2214" spans="1:48" ht="27.95" customHeight="1" x14ac:dyDescent="0.3">
      <c r="A2214" s="8" t="s">
        <v>1059</v>
      </c>
      <c r="B2214" s="8" t="s">
        <v>52</v>
      </c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2"/>
      <c r="O2214" s="2"/>
      <c r="P2214" s="2"/>
      <c r="Q2214" s="1" t="s">
        <v>1060</v>
      </c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</row>
    <row r="2215" spans="1:48" ht="27.95" customHeight="1" x14ac:dyDescent="0.3">
      <c r="A2215" s="8" t="s">
        <v>1061</v>
      </c>
      <c r="B2215" s="8" t="s">
        <v>1062</v>
      </c>
      <c r="C2215" s="8" t="s">
        <v>82</v>
      </c>
      <c r="D2215" s="9">
        <v>1</v>
      </c>
      <c r="E2215" s="11"/>
      <c r="F2215" s="11"/>
      <c r="G2215" s="11"/>
      <c r="H2215" s="11"/>
      <c r="I2215" s="11"/>
      <c r="J2215" s="11"/>
      <c r="K2215" s="11"/>
      <c r="L2215" s="11"/>
      <c r="M2215" s="8"/>
      <c r="N2215" s="1" t="s">
        <v>1063</v>
      </c>
      <c r="O2215" s="1" t="s">
        <v>52</v>
      </c>
      <c r="P2215" s="1" t="s">
        <v>52</v>
      </c>
      <c r="Q2215" s="1" t="s">
        <v>1060</v>
      </c>
      <c r="R2215" s="1" t="s">
        <v>62</v>
      </c>
      <c r="S2215" s="1" t="s">
        <v>63</v>
      </c>
      <c r="T2215" s="1" t="s">
        <v>63</v>
      </c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1" t="s">
        <v>52</v>
      </c>
      <c r="AS2215" s="1" t="s">
        <v>52</v>
      </c>
      <c r="AT2215" s="2"/>
      <c r="AU2215" s="1" t="s">
        <v>1064</v>
      </c>
      <c r="AV2215" s="2">
        <v>616</v>
      </c>
    </row>
    <row r="2216" spans="1:48" ht="27.95" customHeight="1" x14ac:dyDescent="0.3">
      <c r="A2216" s="8" t="s">
        <v>1065</v>
      </c>
      <c r="B2216" s="8" t="s">
        <v>1066</v>
      </c>
      <c r="C2216" s="8" t="s">
        <v>82</v>
      </c>
      <c r="D2216" s="9">
        <v>1</v>
      </c>
      <c r="E2216" s="11"/>
      <c r="F2216" s="11"/>
      <c r="G2216" s="11"/>
      <c r="H2216" s="11"/>
      <c r="I2216" s="11"/>
      <c r="J2216" s="11"/>
      <c r="K2216" s="11"/>
      <c r="L2216" s="11"/>
      <c r="M2216" s="8"/>
      <c r="N2216" s="1" t="s">
        <v>1067</v>
      </c>
      <c r="O2216" s="1" t="s">
        <v>52</v>
      </c>
      <c r="P2216" s="1" t="s">
        <v>52</v>
      </c>
      <c r="Q2216" s="1" t="s">
        <v>1060</v>
      </c>
      <c r="R2216" s="1" t="s">
        <v>62</v>
      </c>
      <c r="S2216" s="1" t="s">
        <v>63</v>
      </c>
      <c r="T2216" s="1" t="s">
        <v>63</v>
      </c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1" t="s">
        <v>52</v>
      </c>
      <c r="AS2216" s="1" t="s">
        <v>52</v>
      </c>
      <c r="AT2216" s="2"/>
      <c r="AU2216" s="1" t="s">
        <v>1068</v>
      </c>
      <c r="AV2216" s="2">
        <v>617</v>
      </c>
    </row>
    <row r="2217" spans="1:48" ht="27.95" customHeight="1" x14ac:dyDescent="0.3">
      <c r="A2217" s="8" t="s">
        <v>1069</v>
      </c>
      <c r="B2217" s="8" t="s">
        <v>1066</v>
      </c>
      <c r="C2217" s="8" t="s">
        <v>82</v>
      </c>
      <c r="D2217" s="9">
        <v>1</v>
      </c>
      <c r="E2217" s="11"/>
      <c r="F2217" s="11"/>
      <c r="G2217" s="11"/>
      <c r="H2217" s="11"/>
      <c r="I2217" s="11"/>
      <c r="J2217" s="11"/>
      <c r="K2217" s="11"/>
      <c r="L2217" s="11"/>
      <c r="M2217" s="8"/>
      <c r="N2217" s="1" t="s">
        <v>1070</v>
      </c>
      <c r="O2217" s="1" t="s">
        <v>52</v>
      </c>
      <c r="P2217" s="1" t="s">
        <v>52</v>
      </c>
      <c r="Q2217" s="1" t="s">
        <v>1060</v>
      </c>
      <c r="R2217" s="1" t="s">
        <v>62</v>
      </c>
      <c r="S2217" s="1" t="s">
        <v>63</v>
      </c>
      <c r="T2217" s="1" t="s">
        <v>63</v>
      </c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1" t="s">
        <v>52</v>
      </c>
      <c r="AS2217" s="1" t="s">
        <v>52</v>
      </c>
      <c r="AT2217" s="2"/>
      <c r="AU2217" s="1" t="s">
        <v>1071</v>
      </c>
      <c r="AV2217" s="2">
        <v>618</v>
      </c>
    </row>
    <row r="2218" spans="1:48" ht="27.95" customHeight="1" x14ac:dyDescent="0.3">
      <c r="A2218" s="8" t="s">
        <v>1072</v>
      </c>
      <c r="B2218" s="8" t="s">
        <v>1073</v>
      </c>
      <c r="C2218" s="8" t="s">
        <v>82</v>
      </c>
      <c r="D2218" s="9">
        <v>2</v>
      </c>
      <c r="E2218" s="11"/>
      <c r="F2218" s="11"/>
      <c r="G2218" s="11"/>
      <c r="H2218" s="11"/>
      <c r="I2218" s="11"/>
      <c r="J2218" s="11"/>
      <c r="K2218" s="11"/>
      <c r="L2218" s="11"/>
      <c r="M2218" s="8"/>
      <c r="N2218" s="1" t="s">
        <v>1074</v>
      </c>
      <c r="O2218" s="1" t="s">
        <v>52</v>
      </c>
      <c r="P2218" s="1" t="s">
        <v>52</v>
      </c>
      <c r="Q2218" s="1" t="s">
        <v>1060</v>
      </c>
      <c r="R2218" s="1" t="s">
        <v>62</v>
      </c>
      <c r="S2218" s="1" t="s">
        <v>63</v>
      </c>
      <c r="T2218" s="1" t="s">
        <v>63</v>
      </c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1" t="s">
        <v>52</v>
      </c>
      <c r="AS2218" s="1" t="s">
        <v>52</v>
      </c>
      <c r="AT2218" s="2"/>
      <c r="AU2218" s="1" t="s">
        <v>1075</v>
      </c>
      <c r="AV2218" s="2">
        <v>619</v>
      </c>
    </row>
    <row r="2219" spans="1:48" ht="27.95" customHeight="1" x14ac:dyDescent="0.3">
      <c r="A2219" s="8" t="s">
        <v>1076</v>
      </c>
      <c r="B2219" s="8" t="s">
        <v>1077</v>
      </c>
      <c r="C2219" s="8" t="s">
        <v>82</v>
      </c>
      <c r="D2219" s="9">
        <v>1</v>
      </c>
      <c r="E2219" s="11"/>
      <c r="F2219" s="11"/>
      <c r="G2219" s="11"/>
      <c r="H2219" s="11"/>
      <c r="I2219" s="11"/>
      <c r="J2219" s="11"/>
      <c r="K2219" s="11"/>
      <c r="L2219" s="11"/>
      <c r="M2219" s="8"/>
      <c r="N2219" s="1" t="s">
        <v>1078</v>
      </c>
      <c r="O2219" s="1" t="s">
        <v>52</v>
      </c>
      <c r="P2219" s="1" t="s">
        <v>52</v>
      </c>
      <c r="Q2219" s="1" t="s">
        <v>1060</v>
      </c>
      <c r="R2219" s="1" t="s">
        <v>62</v>
      </c>
      <c r="S2219" s="1" t="s">
        <v>63</v>
      </c>
      <c r="T2219" s="1" t="s">
        <v>63</v>
      </c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1" t="s">
        <v>52</v>
      </c>
      <c r="AS2219" s="1" t="s">
        <v>52</v>
      </c>
      <c r="AT2219" s="2"/>
      <c r="AU2219" s="1" t="s">
        <v>1079</v>
      </c>
      <c r="AV2219" s="2">
        <v>620</v>
      </c>
    </row>
    <row r="2220" spans="1:48" ht="27.95" customHeight="1" x14ac:dyDescent="0.3">
      <c r="A2220" s="8" t="s">
        <v>332</v>
      </c>
      <c r="B2220" s="8" t="s">
        <v>333</v>
      </c>
      <c r="C2220" s="8" t="s">
        <v>227</v>
      </c>
      <c r="D2220" s="9">
        <v>1</v>
      </c>
      <c r="E2220" s="11"/>
      <c r="F2220" s="11"/>
      <c r="G2220" s="11"/>
      <c r="H2220" s="11"/>
      <c r="I2220" s="11"/>
      <c r="J2220" s="11"/>
      <c r="K2220" s="11"/>
      <c r="L2220" s="11"/>
      <c r="M2220" s="8"/>
      <c r="N2220" s="1" t="s">
        <v>334</v>
      </c>
      <c r="O2220" s="1" t="s">
        <v>52</v>
      </c>
      <c r="P2220" s="1" t="s">
        <v>52</v>
      </c>
      <c r="Q2220" s="1" t="s">
        <v>1060</v>
      </c>
      <c r="R2220" s="1" t="s">
        <v>63</v>
      </c>
      <c r="S2220" s="1" t="s">
        <v>63</v>
      </c>
      <c r="T2220" s="1" t="s">
        <v>62</v>
      </c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1" t="s">
        <v>52</v>
      </c>
      <c r="AS2220" s="1" t="s">
        <v>52</v>
      </c>
      <c r="AT2220" s="2"/>
      <c r="AU2220" s="1" t="s">
        <v>1080</v>
      </c>
      <c r="AV2220" s="2">
        <v>612</v>
      </c>
    </row>
    <row r="2221" spans="1:48" ht="27.95" customHeight="1" x14ac:dyDescent="0.3">
      <c r="A2221" s="8" t="s">
        <v>225</v>
      </c>
      <c r="B2221" s="8" t="s">
        <v>336</v>
      </c>
      <c r="C2221" s="8" t="s">
        <v>227</v>
      </c>
      <c r="D2221" s="9">
        <v>1</v>
      </c>
      <c r="E2221" s="11"/>
      <c r="F2221" s="11"/>
      <c r="G2221" s="11"/>
      <c r="H2221" s="11"/>
      <c r="I2221" s="11"/>
      <c r="J2221" s="11"/>
      <c r="K2221" s="11"/>
      <c r="L2221" s="11"/>
      <c r="M2221" s="8"/>
      <c r="N2221" s="1" t="s">
        <v>337</v>
      </c>
      <c r="O2221" s="1" t="s">
        <v>52</v>
      </c>
      <c r="P2221" s="1" t="s">
        <v>52</v>
      </c>
      <c r="Q2221" s="1" t="s">
        <v>1060</v>
      </c>
      <c r="R2221" s="1" t="s">
        <v>63</v>
      </c>
      <c r="S2221" s="1" t="s">
        <v>63</v>
      </c>
      <c r="T2221" s="1" t="s">
        <v>62</v>
      </c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1" t="s">
        <v>52</v>
      </c>
      <c r="AS2221" s="1" t="s">
        <v>52</v>
      </c>
      <c r="AT2221" s="2"/>
      <c r="AU2221" s="1" t="s">
        <v>1081</v>
      </c>
      <c r="AV2221" s="2">
        <v>613</v>
      </c>
    </row>
    <row r="2222" spans="1:48" ht="27.95" customHeight="1" x14ac:dyDescent="0.3">
      <c r="A2222" s="8" t="s">
        <v>225</v>
      </c>
      <c r="B2222" s="8" t="s">
        <v>226</v>
      </c>
      <c r="C2222" s="8" t="s">
        <v>227</v>
      </c>
      <c r="D2222" s="9">
        <v>3</v>
      </c>
      <c r="E2222" s="11"/>
      <c r="F2222" s="11"/>
      <c r="G2222" s="11"/>
      <c r="H2222" s="11"/>
      <c r="I2222" s="11"/>
      <c r="J2222" s="11"/>
      <c r="K2222" s="11"/>
      <c r="L2222" s="11"/>
      <c r="M2222" s="8"/>
      <c r="N2222" s="1" t="s">
        <v>228</v>
      </c>
      <c r="O2222" s="1" t="s">
        <v>52</v>
      </c>
      <c r="P2222" s="1" t="s">
        <v>52</v>
      </c>
      <c r="Q2222" s="1" t="s">
        <v>1060</v>
      </c>
      <c r="R2222" s="1" t="s">
        <v>63</v>
      </c>
      <c r="S2222" s="1" t="s">
        <v>63</v>
      </c>
      <c r="T2222" s="1" t="s">
        <v>62</v>
      </c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1" t="s">
        <v>52</v>
      </c>
      <c r="AS2222" s="1" t="s">
        <v>52</v>
      </c>
      <c r="AT2222" s="2"/>
      <c r="AU2222" s="1" t="s">
        <v>1082</v>
      </c>
      <c r="AV2222" s="2">
        <v>614</v>
      </c>
    </row>
    <row r="2223" spans="1:48" ht="27.95" customHeight="1" x14ac:dyDescent="0.3">
      <c r="A2223" s="8" t="s">
        <v>340</v>
      </c>
      <c r="B2223" s="8" t="s">
        <v>52</v>
      </c>
      <c r="C2223" s="8" t="s">
        <v>227</v>
      </c>
      <c r="D2223" s="9">
        <v>1</v>
      </c>
      <c r="E2223" s="11"/>
      <c r="F2223" s="11"/>
      <c r="G2223" s="11"/>
      <c r="H2223" s="11"/>
      <c r="I2223" s="11"/>
      <c r="J2223" s="11"/>
      <c r="K2223" s="11"/>
      <c r="L2223" s="11"/>
      <c r="M2223" s="8"/>
      <c r="N2223" s="1" t="s">
        <v>341</v>
      </c>
      <c r="O2223" s="1" t="s">
        <v>52</v>
      </c>
      <c r="P2223" s="1" t="s">
        <v>52</v>
      </c>
      <c r="Q2223" s="1" t="s">
        <v>1060</v>
      </c>
      <c r="R2223" s="1" t="s">
        <v>63</v>
      </c>
      <c r="S2223" s="1" t="s">
        <v>63</v>
      </c>
      <c r="T2223" s="1" t="s">
        <v>62</v>
      </c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1" t="s">
        <v>52</v>
      </c>
      <c r="AS2223" s="1" t="s">
        <v>52</v>
      </c>
      <c r="AT2223" s="2"/>
      <c r="AU2223" s="1" t="s">
        <v>1083</v>
      </c>
      <c r="AV2223" s="2">
        <v>615</v>
      </c>
    </row>
    <row r="2224" spans="1:48" ht="27.95" customHeight="1" x14ac:dyDescent="0.3">
      <c r="A2224" s="8" t="s">
        <v>230</v>
      </c>
      <c r="B2224" s="8" t="s">
        <v>231</v>
      </c>
      <c r="C2224" s="8" t="s">
        <v>232</v>
      </c>
      <c r="D2224" s="9">
        <v>3</v>
      </c>
      <c r="E2224" s="11"/>
      <c r="F2224" s="11"/>
      <c r="G2224" s="11"/>
      <c r="H2224" s="11"/>
      <c r="I2224" s="11"/>
      <c r="J2224" s="11"/>
      <c r="K2224" s="11"/>
      <c r="L2224" s="11"/>
      <c r="M2224" s="8"/>
      <c r="N2224" s="1" t="s">
        <v>233</v>
      </c>
      <c r="O2224" s="1" t="s">
        <v>52</v>
      </c>
      <c r="P2224" s="1" t="s">
        <v>52</v>
      </c>
      <c r="Q2224" s="1" t="s">
        <v>1060</v>
      </c>
      <c r="R2224" s="1" t="s">
        <v>62</v>
      </c>
      <c r="S2224" s="1" t="s">
        <v>63</v>
      </c>
      <c r="T2224" s="1" t="s">
        <v>63</v>
      </c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1" t="s">
        <v>52</v>
      </c>
      <c r="AS2224" s="1" t="s">
        <v>52</v>
      </c>
      <c r="AT2224" s="2"/>
      <c r="AU2224" s="1" t="s">
        <v>1084</v>
      </c>
      <c r="AV2224" s="2">
        <v>621</v>
      </c>
    </row>
    <row r="2225" spans="1:48" ht="27.95" customHeight="1" x14ac:dyDescent="0.3">
      <c r="A2225" s="8" t="s">
        <v>344</v>
      </c>
      <c r="B2225" s="8" t="s">
        <v>231</v>
      </c>
      <c r="C2225" s="8" t="s">
        <v>232</v>
      </c>
      <c r="D2225" s="9">
        <v>1</v>
      </c>
      <c r="E2225" s="11"/>
      <c r="F2225" s="11"/>
      <c r="G2225" s="11"/>
      <c r="H2225" s="11"/>
      <c r="I2225" s="11"/>
      <c r="J2225" s="11"/>
      <c r="K2225" s="11"/>
      <c r="L2225" s="11"/>
      <c r="M2225" s="8"/>
      <c r="N2225" s="1" t="s">
        <v>345</v>
      </c>
      <c r="O2225" s="1" t="s">
        <v>52</v>
      </c>
      <c r="P2225" s="1" t="s">
        <v>52</v>
      </c>
      <c r="Q2225" s="1" t="s">
        <v>1060</v>
      </c>
      <c r="R2225" s="1" t="s">
        <v>62</v>
      </c>
      <c r="S2225" s="1" t="s">
        <v>63</v>
      </c>
      <c r="T2225" s="1" t="s">
        <v>63</v>
      </c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1" t="s">
        <v>52</v>
      </c>
      <c r="AS2225" s="1" t="s">
        <v>52</v>
      </c>
      <c r="AT2225" s="2"/>
      <c r="AU2225" s="1" t="s">
        <v>1085</v>
      </c>
      <c r="AV2225" s="2">
        <v>622</v>
      </c>
    </row>
    <row r="2226" spans="1:48" ht="27.95" customHeight="1" x14ac:dyDescent="0.3">
      <c r="A2226" s="8" t="s">
        <v>235</v>
      </c>
      <c r="B2226" s="8" t="s">
        <v>236</v>
      </c>
      <c r="C2226" s="8" t="s">
        <v>237</v>
      </c>
      <c r="D2226" s="9">
        <v>9</v>
      </c>
      <c r="E2226" s="11"/>
      <c r="F2226" s="11"/>
      <c r="G2226" s="11"/>
      <c r="H2226" s="11"/>
      <c r="I2226" s="11"/>
      <c r="J2226" s="11"/>
      <c r="K2226" s="11"/>
      <c r="L2226" s="11"/>
      <c r="M2226" s="8"/>
      <c r="N2226" s="1" t="s">
        <v>238</v>
      </c>
      <c r="O2226" s="1" t="s">
        <v>52</v>
      </c>
      <c r="P2226" s="1" t="s">
        <v>52</v>
      </c>
      <c r="Q2226" s="1" t="s">
        <v>1060</v>
      </c>
      <c r="R2226" s="1" t="s">
        <v>63</v>
      </c>
      <c r="S2226" s="1" t="s">
        <v>63</v>
      </c>
      <c r="T2226" s="1" t="s">
        <v>62</v>
      </c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1" t="s">
        <v>52</v>
      </c>
      <c r="AS2226" s="1" t="s">
        <v>52</v>
      </c>
      <c r="AT2226" s="2"/>
      <c r="AU2226" s="1" t="s">
        <v>1086</v>
      </c>
      <c r="AV2226" s="2">
        <v>611</v>
      </c>
    </row>
    <row r="2227" spans="1:48" ht="27.95" customHeight="1" x14ac:dyDescent="0.3">
      <c r="A2227" s="8" t="s">
        <v>144</v>
      </c>
      <c r="B2227" s="8" t="s">
        <v>52</v>
      </c>
      <c r="C2227" s="8" t="s">
        <v>104</v>
      </c>
      <c r="D2227" s="9">
        <v>18</v>
      </c>
      <c r="E2227" s="11"/>
      <c r="F2227" s="11"/>
      <c r="G2227" s="11"/>
      <c r="H2227" s="11"/>
      <c r="I2227" s="11"/>
      <c r="J2227" s="11"/>
      <c r="K2227" s="11"/>
      <c r="L2227" s="11"/>
      <c r="M2227" s="8"/>
      <c r="N2227" s="1" t="s">
        <v>145</v>
      </c>
      <c r="O2227" s="1" t="s">
        <v>52</v>
      </c>
      <c r="P2227" s="1" t="s">
        <v>52</v>
      </c>
      <c r="Q2227" s="1" t="s">
        <v>1060</v>
      </c>
      <c r="R2227" s="1" t="s">
        <v>62</v>
      </c>
      <c r="S2227" s="1" t="s">
        <v>63</v>
      </c>
      <c r="T2227" s="1" t="s">
        <v>63</v>
      </c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1" t="s">
        <v>52</v>
      </c>
      <c r="AS2227" s="1" t="s">
        <v>52</v>
      </c>
      <c r="AT2227" s="2"/>
      <c r="AU2227" s="1" t="s">
        <v>1087</v>
      </c>
      <c r="AV2227" s="2">
        <v>607</v>
      </c>
    </row>
    <row r="2228" spans="1:48" ht="27.95" customHeight="1" x14ac:dyDescent="0.3">
      <c r="A2228" s="8" t="s">
        <v>147</v>
      </c>
      <c r="B2228" s="8" t="s">
        <v>52</v>
      </c>
      <c r="C2228" s="8" t="s">
        <v>60</v>
      </c>
      <c r="D2228" s="9">
        <v>2</v>
      </c>
      <c r="E2228" s="11"/>
      <c r="F2228" s="11"/>
      <c r="G2228" s="11"/>
      <c r="H2228" s="11"/>
      <c r="I2228" s="11"/>
      <c r="J2228" s="11"/>
      <c r="K2228" s="11"/>
      <c r="L2228" s="11"/>
      <c r="M2228" s="8"/>
      <c r="N2228" s="1" t="s">
        <v>148</v>
      </c>
      <c r="O2228" s="1" t="s">
        <v>52</v>
      </c>
      <c r="P2228" s="1" t="s">
        <v>52</v>
      </c>
      <c r="Q2228" s="1" t="s">
        <v>1060</v>
      </c>
      <c r="R2228" s="1" t="s">
        <v>63</v>
      </c>
      <c r="S2228" s="1" t="s">
        <v>63</v>
      </c>
      <c r="T2228" s="1" t="s">
        <v>62</v>
      </c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1" t="s">
        <v>52</v>
      </c>
      <c r="AS2228" s="1" t="s">
        <v>52</v>
      </c>
      <c r="AT2228" s="2"/>
      <c r="AU2228" s="1" t="s">
        <v>1088</v>
      </c>
      <c r="AV2228" s="2">
        <v>609</v>
      </c>
    </row>
    <row r="2229" spans="1:48" ht="27.95" customHeight="1" x14ac:dyDescent="0.3">
      <c r="A2229" s="8" t="s">
        <v>150</v>
      </c>
      <c r="B2229" s="8" t="s">
        <v>151</v>
      </c>
      <c r="C2229" s="8" t="s">
        <v>60</v>
      </c>
      <c r="D2229" s="9">
        <v>7</v>
      </c>
      <c r="E2229" s="11"/>
      <c r="F2229" s="11"/>
      <c r="G2229" s="11"/>
      <c r="H2229" s="11"/>
      <c r="I2229" s="11"/>
      <c r="J2229" s="11"/>
      <c r="K2229" s="11"/>
      <c r="L2229" s="11"/>
      <c r="M2229" s="8"/>
      <c r="N2229" s="1" t="s">
        <v>152</v>
      </c>
      <c r="O2229" s="1" t="s">
        <v>52</v>
      </c>
      <c r="P2229" s="1" t="s">
        <v>52</v>
      </c>
      <c r="Q2229" s="1" t="s">
        <v>1060</v>
      </c>
      <c r="R2229" s="1" t="s">
        <v>63</v>
      </c>
      <c r="S2229" s="1" t="s">
        <v>63</v>
      </c>
      <c r="T2229" s="1" t="s">
        <v>62</v>
      </c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1" t="s">
        <v>52</v>
      </c>
      <c r="AS2229" s="1" t="s">
        <v>52</v>
      </c>
      <c r="AT2229" s="2"/>
      <c r="AU2229" s="1" t="s">
        <v>1089</v>
      </c>
      <c r="AV2229" s="2">
        <v>610</v>
      </c>
    </row>
    <row r="2230" spans="1:48" ht="27.95" customHeight="1" x14ac:dyDescent="0.3">
      <c r="A2230" s="8" t="s">
        <v>154</v>
      </c>
      <c r="B2230" s="8" t="s">
        <v>155</v>
      </c>
      <c r="C2230" s="8" t="s">
        <v>60</v>
      </c>
      <c r="D2230" s="9">
        <v>7</v>
      </c>
      <c r="E2230" s="11"/>
      <c r="F2230" s="11"/>
      <c r="G2230" s="11"/>
      <c r="H2230" s="11"/>
      <c r="I2230" s="11"/>
      <c r="J2230" s="11"/>
      <c r="K2230" s="11"/>
      <c r="L2230" s="11"/>
      <c r="M2230" s="8"/>
      <c r="N2230" s="1" t="s">
        <v>156</v>
      </c>
      <c r="O2230" s="1" t="s">
        <v>52</v>
      </c>
      <c r="P2230" s="1" t="s">
        <v>52</v>
      </c>
      <c r="Q2230" s="1" t="s">
        <v>1060</v>
      </c>
      <c r="R2230" s="1" t="s">
        <v>62</v>
      </c>
      <c r="S2230" s="1" t="s">
        <v>63</v>
      </c>
      <c r="T2230" s="1" t="s">
        <v>63</v>
      </c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1" t="s">
        <v>52</v>
      </c>
      <c r="AS2230" s="1" t="s">
        <v>52</v>
      </c>
      <c r="AT2230" s="2"/>
      <c r="AU2230" s="1" t="s">
        <v>1090</v>
      </c>
      <c r="AV2230" s="2">
        <v>623</v>
      </c>
    </row>
    <row r="2231" spans="1:48" ht="27.95" customHeight="1" x14ac:dyDescent="0.3">
      <c r="A2231" s="8" t="s">
        <v>158</v>
      </c>
      <c r="B2231" s="8" t="s">
        <v>159</v>
      </c>
      <c r="C2231" s="8" t="s">
        <v>104</v>
      </c>
      <c r="D2231" s="9">
        <v>31</v>
      </c>
      <c r="E2231" s="11"/>
      <c r="F2231" s="11"/>
      <c r="G2231" s="11"/>
      <c r="H2231" s="11"/>
      <c r="I2231" s="11"/>
      <c r="J2231" s="11"/>
      <c r="K2231" s="11"/>
      <c r="L2231" s="11"/>
      <c r="M2231" s="8"/>
      <c r="N2231" s="1" t="s">
        <v>160</v>
      </c>
      <c r="O2231" s="1" t="s">
        <v>52</v>
      </c>
      <c r="P2231" s="1" t="s">
        <v>52</v>
      </c>
      <c r="Q2231" s="1" t="s">
        <v>1060</v>
      </c>
      <c r="R2231" s="1" t="s">
        <v>62</v>
      </c>
      <c r="S2231" s="1" t="s">
        <v>63</v>
      </c>
      <c r="T2231" s="1" t="s">
        <v>63</v>
      </c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1" t="s">
        <v>52</v>
      </c>
      <c r="AS2231" s="1" t="s">
        <v>52</v>
      </c>
      <c r="AT2231" s="2"/>
      <c r="AU2231" s="1" t="s">
        <v>1091</v>
      </c>
      <c r="AV2231" s="2">
        <v>624</v>
      </c>
    </row>
    <row r="2232" spans="1:48" ht="27.95" customHeight="1" x14ac:dyDescent="0.3">
      <c r="A2232" s="8" t="s">
        <v>162</v>
      </c>
      <c r="B2232" s="8" t="s">
        <v>163</v>
      </c>
      <c r="C2232" s="8" t="s">
        <v>104</v>
      </c>
      <c r="D2232" s="9">
        <v>18</v>
      </c>
      <c r="E2232" s="11"/>
      <c r="F2232" s="11"/>
      <c r="G2232" s="11"/>
      <c r="H2232" s="11"/>
      <c r="I2232" s="11"/>
      <c r="J2232" s="11"/>
      <c r="K2232" s="11"/>
      <c r="L2232" s="11"/>
      <c r="M2232" s="8"/>
      <c r="N2232" s="1" t="s">
        <v>164</v>
      </c>
      <c r="O2232" s="1" t="s">
        <v>52</v>
      </c>
      <c r="P2232" s="1" t="s">
        <v>52</v>
      </c>
      <c r="Q2232" s="1" t="s">
        <v>1060</v>
      </c>
      <c r="R2232" s="1" t="s">
        <v>62</v>
      </c>
      <c r="S2232" s="1" t="s">
        <v>63</v>
      </c>
      <c r="T2232" s="1" t="s">
        <v>63</v>
      </c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1" t="s">
        <v>52</v>
      </c>
      <c r="AS2232" s="1" t="s">
        <v>52</v>
      </c>
      <c r="AT2232" s="2"/>
      <c r="AU2232" s="1" t="s">
        <v>1092</v>
      </c>
      <c r="AV2232" s="2">
        <v>605</v>
      </c>
    </row>
    <row r="2233" spans="1:48" ht="27.95" customHeight="1" x14ac:dyDescent="0.3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</row>
    <row r="2234" spans="1:48" ht="27.95" customHeight="1" x14ac:dyDescent="0.3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</row>
    <row r="2235" spans="1:48" ht="27.95" customHeight="1" x14ac:dyDescent="0.3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</row>
    <row r="2236" spans="1:48" ht="27.95" customHeight="1" x14ac:dyDescent="0.3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</row>
    <row r="2237" spans="1:48" ht="27.95" customHeight="1" x14ac:dyDescent="0.3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</row>
    <row r="2238" spans="1:48" ht="27.95" customHeight="1" x14ac:dyDescent="0.3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</row>
    <row r="2239" spans="1:48" ht="27.95" customHeight="1" x14ac:dyDescent="0.3">
      <c r="A2239" s="8" t="s">
        <v>89</v>
      </c>
      <c r="B2239" s="9"/>
      <c r="C2239" s="9"/>
      <c r="D2239" s="9"/>
      <c r="E2239" s="9"/>
      <c r="F2239" s="11"/>
      <c r="G2239" s="9"/>
      <c r="H2239" s="11"/>
      <c r="I2239" s="9"/>
      <c r="J2239" s="11"/>
      <c r="K2239" s="9"/>
      <c r="L2239" s="11"/>
      <c r="M2239" s="9"/>
      <c r="N2239" t="s">
        <v>90</v>
      </c>
    </row>
    <row r="2240" spans="1:48" ht="27.95" customHeight="1" x14ac:dyDescent="0.3">
      <c r="A2240" s="8" t="s">
        <v>1093</v>
      </c>
      <c r="B2240" s="8" t="s">
        <v>52</v>
      </c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2"/>
      <c r="O2240" s="2"/>
      <c r="P2240" s="2"/>
      <c r="Q2240" s="1" t="s">
        <v>1094</v>
      </c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</row>
    <row r="2241" spans="1:48" ht="27.95" customHeight="1" x14ac:dyDescent="0.3">
      <c r="A2241" s="8" t="s">
        <v>348</v>
      </c>
      <c r="B2241" s="8" t="s">
        <v>349</v>
      </c>
      <c r="C2241" s="8" t="s">
        <v>60</v>
      </c>
      <c r="D2241" s="9">
        <v>10</v>
      </c>
      <c r="E2241" s="11"/>
      <c r="F2241" s="11"/>
      <c r="G2241" s="11"/>
      <c r="H2241" s="11"/>
      <c r="I2241" s="11"/>
      <c r="J2241" s="11"/>
      <c r="K2241" s="11"/>
      <c r="L2241" s="11"/>
      <c r="M2241" s="8"/>
      <c r="N2241" s="1" t="s">
        <v>350</v>
      </c>
      <c r="O2241" s="1" t="s">
        <v>52</v>
      </c>
      <c r="P2241" s="1" t="s">
        <v>52</v>
      </c>
      <c r="Q2241" s="1" t="s">
        <v>1094</v>
      </c>
      <c r="R2241" s="1" t="s">
        <v>62</v>
      </c>
      <c r="S2241" s="1" t="s">
        <v>63</v>
      </c>
      <c r="T2241" s="1" t="s">
        <v>63</v>
      </c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1" t="s">
        <v>52</v>
      </c>
      <c r="AS2241" s="1" t="s">
        <v>52</v>
      </c>
      <c r="AT2241" s="2"/>
      <c r="AU2241" s="1" t="s">
        <v>1095</v>
      </c>
      <c r="AV2241" s="2">
        <v>626</v>
      </c>
    </row>
    <row r="2242" spans="1:48" ht="27.95" customHeight="1" x14ac:dyDescent="0.3">
      <c r="A2242" s="8" t="s">
        <v>352</v>
      </c>
      <c r="B2242" s="8" t="s">
        <v>353</v>
      </c>
      <c r="C2242" s="8" t="s">
        <v>60</v>
      </c>
      <c r="D2242" s="9">
        <v>10</v>
      </c>
      <c r="E2242" s="11"/>
      <c r="F2242" s="11"/>
      <c r="G2242" s="11"/>
      <c r="H2242" s="11"/>
      <c r="I2242" s="11"/>
      <c r="J2242" s="11"/>
      <c r="K2242" s="11"/>
      <c r="L2242" s="11"/>
      <c r="M2242" s="8"/>
      <c r="N2242" s="1" t="s">
        <v>354</v>
      </c>
      <c r="O2242" s="1" t="s">
        <v>52</v>
      </c>
      <c r="P2242" s="1" t="s">
        <v>52</v>
      </c>
      <c r="Q2242" s="1" t="s">
        <v>1094</v>
      </c>
      <c r="R2242" s="1" t="s">
        <v>62</v>
      </c>
      <c r="S2242" s="1" t="s">
        <v>63</v>
      </c>
      <c r="T2242" s="1" t="s">
        <v>63</v>
      </c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1" t="s">
        <v>52</v>
      </c>
      <c r="AS2242" s="1" t="s">
        <v>52</v>
      </c>
      <c r="AT2242" s="2"/>
      <c r="AU2242" s="1" t="s">
        <v>1096</v>
      </c>
      <c r="AV2242" s="2">
        <v>627</v>
      </c>
    </row>
    <row r="2243" spans="1:48" ht="27.95" customHeight="1" x14ac:dyDescent="0.3">
      <c r="A2243" s="8" t="s">
        <v>1097</v>
      </c>
      <c r="B2243" s="8" t="s">
        <v>1098</v>
      </c>
      <c r="C2243" s="8" t="s">
        <v>1099</v>
      </c>
      <c r="D2243" s="9">
        <v>1</v>
      </c>
      <c r="E2243" s="11"/>
      <c r="F2243" s="11"/>
      <c r="G2243" s="11"/>
      <c r="H2243" s="11"/>
      <c r="I2243" s="11"/>
      <c r="J2243" s="11"/>
      <c r="K2243" s="11"/>
      <c r="L2243" s="11"/>
      <c r="M2243" s="8"/>
      <c r="N2243" s="1" t="s">
        <v>1100</v>
      </c>
      <c r="O2243" s="1" t="s">
        <v>52</v>
      </c>
      <c r="P2243" s="1" t="s">
        <v>52</v>
      </c>
      <c r="Q2243" s="1" t="s">
        <v>1094</v>
      </c>
      <c r="R2243" s="1" t="s">
        <v>63</v>
      </c>
      <c r="S2243" s="1" t="s">
        <v>63</v>
      </c>
      <c r="T2243" s="1" t="s">
        <v>62</v>
      </c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1" t="s">
        <v>52</v>
      </c>
      <c r="AS2243" s="1" t="s">
        <v>52</v>
      </c>
      <c r="AT2243" s="2"/>
      <c r="AU2243" s="1" t="s">
        <v>1101</v>
      </c>
      <c r="AV2243" s="2">
        <v>628</v>
      </c>
    </row>
    <row r="2244" spans="1:48" ht="27.95" customHeight="1" x14ac:dyDescent="0.3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</row>
    <row r="2245" spans="1:48" ht="27.95" customHeight="1" x14ac:dyDescent="0.3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</row>
    <row r="2246" spans="1:48" ht="27.95" customHeight="1" x14ac:dyDescent="0.3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</row>
    <row r="2247" spans="1:48" ht="27.95" customHeight="1" x14ac:dyDescent="0.3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</row>
    <row r="2248" spans="1:48" ht="27.95" customHeight="1" x14ac:dyDescent="0.3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</row>
    <row r="2249" spans="1:48" ht="27.95" customHeight="1" x14ac:dyDescent="0.3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</row>
    <row r="2250" spans="1:48" ht="27.95" customHeight="1" x14ac:dyDescent="0.3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</row>
    <row r="2251" spans="1:48" ht="27.95" customHeight="1" x14ac:dyDescent="0.3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</row>
    <row r="2252" spans="1:48" ht="27.95" customHeight="1" x14ac:dyDescent="0.3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</row>
    <row r="2253" spans="1:48" ht="27.95" customHeight="1" x14ac:dyDescent="0.3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</row>
    <row r="2254" spans="1:48" ht="27.95" customHeight="1" x14ac:dyDescent="0.3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</row>
    <row r="2255" spans="1:48" ht="27.95" customHeight="1" x14ac:dyDescent="0.3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</row>
    <row r="2256" spans="1:48" ht="27.95" customHeight="1" x14ac:dyDescent="0.3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</row>
    <row r="2257" spans="1:48" ht="27.95" customHeight="1" x14ac:dyDescent="0.3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</row>
    <row r="2258" spans="1:48" ht="27.95" customHeight="1" x14ac:dyDescent="0.3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</row>
    <row r="2259" spans="1:48" ht="27.95" customHeight="1" x14ac:dyDescent="0.3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</row>
    <row r="2260" spans="1:48" ht="27.95" customHeight="1" x14ac:dyDescent="0.3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</row>
    <row r="2261" spans="1:48" ht="27.95" customHeight="1" x14ac:dyDescent="0.3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</row>
    <row r="2262" spans="1:48" ht="27.95" customHeight="1" x14ac:dyDescent="0.3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</row>
    <row r="2263" spans="1:48" ht="27.95" customHeight="1" x14ac:dyDescent="0.3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</row>
    <row r="2264" spans="1:48" ht="27.95" customHeight="1" x14ac:dyDescent="0.3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</row>
    <row r="2265" spans="1:48" ht="27.95" customHeight="1" x14ac:dyDescent="0.3">
      <c r="A2265" s="8" t="s">
        <v>89</v>
      </c>
      <c r="B2265" s="9"/>
      <c r="C2265" s="9"/>
      <c r="D2265" s="9"/>
      <c r="E2265" s="9"/>
      <c r="F2265" s="11"/>
      <c r="G2265" s="9"/>
      <c r="H2265" s="11"/>
      <c r="I2265" s="9"/>
      <c r="J2265" s="11"/>
      <c r="K2265" s="9"/>
      <c r="L2265" s="11"/>
      <c r="M2265" s="9"/>
      <c r="N2265" t="s">
        <v>90</v>
      </c>
    </row>
    <row r="2266" spans="1:48" ht="27.95" customHeight="1" x14ac:dyDescent="0.3">
      <c r="A2266" s="8" t="s">
        <v>1102</v>
      </c>
      <c r="B2266" s="8" t="s">
        <v>52</v>
      </c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2"/>
      <c r="O2266" s="2"/>
      <c r="P2266" s="2"/>
      <c r="Q2266" s="1" t="s">
        <v>1103</v>
      </c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</row>
    <row r="2267" spans="1:48" ht="27.95" customHeight="1" x14ac:dyDescent="0.3">
      <c r="A2267" s="8" t="s">
        <v>93</v>
      </c>
      <c r="B2267" s="8" t="s">
        <v>94</v>
      </c>
      <c r="C2267" s="8" t="s">
        <v>60</v>
      </c>
      <c r="D2267" s="9">
        <v>56</v>
      </c>
      <c r="E2267" s="11"/>
      <c r="F2267" s="11"/>
      <c r="G2267" s="11"/>
      <c r="H2267" s="11"/>
      <c r="I2267" s="11"/>
      <c r="J2267" s="11"/>
      <c r="K2267" s="11"/>
      <c r="L2267" s="11"/>
      <c r="M2267" s="8"/>
      <c r="N2267" s="1" t="s">
        <v>95</v>
      </c>
      <c r="O2267" s="1" t="s">
        <v>52</v>
      </c>
      <c r="P2267" s="1" t="s">
        <v>52</v>
      </c>
      <c r="Q2267" s="1" t="s">
        <v>1103</v>
      </c>
      <c r="R2267" s="1" t="s">
        <v>62</v>
      </c>
      <c r="S2267" s="1" t="s">
        <v>63</v>
      </c>
      <c r="T2267" s="1" t="s">
        <v>63</v>
      </c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1" t="s">
        <v>52</v>
      </c>
      <c r="AS2267" s="1" t="s">
        <v>52</v>
      </c>
      <c r="AT2267" s="2"/>
      <c r="AU2267" s="1" t="s">
        <v>1104</v>
      </c>
      <c r="AV2267" s="2">
        <v>630</v>
      </c>
    </row>
    <row r="2268" spans="1:48" ht="27.95" customHeight="1" x14ac:dyDescent="0.3">
      <c r="A2268" s="8" t="s">
        <v>93</v>
      </c>
      <c r="B2268" s="8" t="s">
        <v>97</v>
      </c>
      <c r="C2268" s="8" t="s">
        <v>60</v>
      </c>
      <c r="D2268" s="9">
        <v>23</v>
      </c>
      <c r="E2268" s="11"/>
      <c r="F2268" s="11"/>
      <c r="G2268" s="11"/>
      <c r="H2268" s="11"/>
      <c r="I2268" s="11"/>
      <c r="J2268" s="11"/>
      <c r="K2268" s="11"/>
      <c r="L2268" s="11"/>
      <c r="M2268" s="8"/>
      <c r="N2268" s="1" t="s">
        <v>98</v>
      </c>
      <c r="O2268" s="1" t="s">
        <v>52</v>
      </c>
      <c r="P2268" s="1" t="s">
        <v>52</v>
      </c>
      <c r="Q2268" s="1" t="s">
        <v>1103</v>
      </c>
      <c r="R2268" s="1" t="s">
        <v>62</v>
      </c>
      <c r="S2268" s="1" t="s">
        <v>63</v>
      </c>
      <c r="T2268" s="1" t="s">
        <v>63</v>
      </c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1" t="s">
        <v>52</v>
      </c>
      <c r="AS2268" s="1" t="s">
        <v>52</v>
      </c>
      <c r="AT2268" s="2"/>
      <c r="AU2268" s="1" t="s">
        <v>1105</v>
      </c>
      <c r="AV2268" s="2">
        <v>631</v>
      </c>
    </row>
    <row r="2269" spans="1:48" ht="27.95" customHeight="1" x14ac:dyDescent="0.3">
      <c r="A2269" s="8" t="s">
        <v>100</v>
      </c>
      <c r="B2269" s="8" t="s">
        <v>52</v>
      </c>
      <c r="C2269" s="8" t="s">
        <v>60</v>
      </c>
      <c r="D2269" s="9">
        <v>23</v>
      </c>
      <c r="E2269" s="11"/>
      <c r="F2269" s="11"/>
      <c r="G2269" s="11"/>
      <c r="H2269" s="11"/>
      <c r="I2269" s="11"/>
      <c r="J2269" s="11"/>
      <c r="K2269" s="11"/>
      <c r="L2269" s="11"/>
      <c r="M2269" s="8"/>
      <c r="N2269" s="1" t="s">
        <v>101</v>
      </c>
      <c r="O2269" s="1" t="s">
        <v>52</v>
      </c>
      <c r="P2269" s="1" t="s">
        <v>52</v>
      </c>
      <c r="Q2269" s="1" t="s">
        <v>1103</v>
      </c>
      <c r="R2269" s="1" t="s">
        <v>62</v>
      </c>
      <c r="S2269" s="1" t="s">
        <v>63</v>
      </c>
      <c r="T2269" s="1" t="s">
        <v>63</v>
      </c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1" t="s">
        <v>52</v>
      </c>
      <c r="AS2269" s="1" t="s">
        <v>52</v>
      </c>
      <c r="AT2269" s="2"/>
      <c r="AU2269" s="1" t="s">
        <v>1106</v>
      </c>
      <c r="AV2269" s="2">
        <v>632</v>
      </c>
    </row>
    <row r="2270" spans="1:48" ht="27.95" customHeight="1" x14ac:dyDescent="0.3">
      <c r="A2270" s="8" t="s">
        <v>170</v>
      </c>
      <c r="B2270" s="8" t="s">
        <v>52</v>
      </c>
      <c r="C2270" s="8" t="s">
        <v>60</v>
      </c>
      <c r="D2270" s="9">
        <v>11</v>
      </c>
      <c r="E2270" s="11"/>
      <c r="F2270" s="11"/>
      <c r="G2270" s="11"/>
      <c r="H2270" s="11"/>
      <c r="I2270" s="11"/>
      <c r="J2270" s="11"/>
      <c r="K2270" s="11"/>
      <c r="L2270" s="11"/>
      <c r="M2270" s="8"/>
      <c r="N2270" s="1" t="s">
        <v>171</v>
      </c>
      <c r="O2270" s="1" t="s">
        <v>52</v>
      </c>
      <c r="P2270" s="1" t="s">
        <v>52</v>
      </c>
      <c r="Q2270" s="1" t="s">
        <v>1103</v>
      </c>
      <c r="R2270" s="1" t="s">
        <v>62</v>
      </c>
      <c r="S2270" s="1" t="s">
        <v>63</v>
      </c>
      <c r="T2270" s="1" t="s">
        <v>63</v>
      </c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1" t="s">
        <v>52</v>
      </c>
      <c r="AS2270" s="1" t="s">
        <v>52</v>
      </c>
      <c r="AT2270" s="2"/>
      <c r="AU2270" s="1" t="s">
        <v>1107</v>
      </c>
      <c r="AV2270" s="2">
        <v>633</v>
      </c>
    </row>
    <row r="2271" spans="1:48" ht="27.95" customHeight="1" x14ac:dyDescent="0.3">
      <c r="A2271" s="8" t="s">
        <v>173</v>
      </c>
      <c r="B2271" s="8" t="s">
        <v>174</v>
      </c>
      <c r="C2271" s="8" t="s">
        <v>109</v>
      </c>
      <c r="D2271" s="9">
        <v>-5.2999999999999999E-2</v>
      </c>
      <c r="E2271" s="11"/>
      <c r="F2271" s="11"/>
      <c r="G2271" s="11"/>
      <c r="H2271" s="11"/>
      <c r="I2271" s="11"/>
      <c r="J2271" s="11"/>
      <c r="K2271" s="11"/>
      <c r="L2271" s="11"/>
      <c r="M2271" s="8"/>
      <c r="N2271" s="1" t="s">
        <v>175</v>
      </c>
      <c r="O2271" s="1" t="s">
        <v>52</v>
      </c>
      <c r="P2271" s="1" t="s">
        <v>52</v>
      </c>
      <c r="Q2271" s="1" t="s">
        <v>1103</v>
      </c>
      <c r="R2271" s="1" t="s">
        <v>63</v>
      </c>
      <c r="S2271" s="1" t="s">
        <v>63</v>
      </c>
      <c r="T2271" s="1" t="s">
        <v>62</v>
      </c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1" t="s">
        <v>52</v>
      </c>
      <c r="AS2271" s="1" t="s">
        <v>52</v>
      </c>
      <c r="AT2271" s="2"/>
      <c r="AU2271" s="1" t="s">
        <v>1108</v>
      </c>
      <c r="AV2271" s="2">
        <v>640</v>
      </c>
    </row>
    <row r="2272" spans="1:48" ht="27.95" customHeight="1" x14ac:dyDescent="0.3">
      <c r="A2272" s="8" t="s">
        <v>107</v>
      </c>
      <c r="B2272" s="8" t="s">
        <v>108</v>
      </c>
      <c r="C2272" s="8" t="s">
        <v>109</v>
      </c>
      <c r="D2272" s="9">
        <v>0.26100000000000001</v>
      </c>
      <c r="E2272" s="11"/>
      <c r="F2272" s="11"/>
      <c r="G2272" s="11"/>
      <c r="H2272" s="11"/>
      <c r="I2272" s="11"/>
      <c r="J2272" s="11"/>
      <c r="K2272" s="11"/>
      <c r="L2272" s="11"/>
      <c r="M2272" s="8"/>
      <c r="N2272" s="1" t="s">
        <v>110</v>
      </c>
      <c r="O2272" s="1" t="s">
        <v>52</v>
      </c>
      <c r="P2272" s="1" t="s">
        <v>52</v>
      </c>
      <c r="Q2272" s="1" t="s">
        <v>1103</v>
      </c>
      <c r="R2272" s="1" t="s">
        <v>63</v>
      </c>
      <c r="S2272" s="1" t="s">
        <v>63</v>
      </c>
      <c r="T2272" s="1" t="s">
        <v>62</v>
      </c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1" t="s">
        <v>52</v>
      </c>
      <c r="AS2272" s="1" t="s">
        <v>52</v>
      </c>
      <c r="AT2272" s="2"/>
      <c r="AU2272" s="1" t="s">
        <v>1109</v>
      </c>
      <c r="AV2272" s="2">
        <v>1395</v>
      </c>
    </row>
    <row r="2273" spans="1:13" ht="27.95" customHeight="1" x14ac:dyDescent="0.3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</row>
    <row r="2274" spans="1:13" ht="27.95" customHeight="1" x14ac:dyDescent="0.3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</row>
    <row r="2275" spans="1:13" ht="27.95" customHeight="1" x14ac:dyDescent="0.3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</row>
    <row r="2276" spans="1:13" ht="27.95" customHeight="1" x14ac:dyDescent="0.3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</row>
    <row r="2277" spans="1:13" ht="27.95" customHeight="1" x14ac:dyDescent="0.3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</row>
    <row r="2278" spans="1:13" ht="27.95" customHeight="1" x14ac:dyDescent="0.3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</row>
    <row r="2279" spans="1:13" ht="27.95" customHeight="1" x14ac:dyDescent="0.3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</row>
    <row r="2280" spans="1:13" ht="27.95" customHeight="1" x14ac:dyDescent="0.3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</row>
    <row r="2281" spans="1:13" ht="27.95" customHeight="1" x14ac:dyDescent="0.3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</row>
    <row r="2282" spans="1:13" ht="27.95" customHeight="1" x14ac:dyDescent="0.3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</row>
    <row r="2283" spans="1:13" ht="27.95" customHeight="1" x14ac:dyDescent="0.3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</row>
    <row r="2284" spans="1:13" ht="27.95" customHeight="1" x14ac:dyDescent="0.3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</row>
    <row r="2285" spans="1:13" ht="27.95" customHeight="1" x14ac:dyDescent="0.3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</row>
    <row r="2286" spans="1:13" ht="27.95" customHeight="1" x14ac:dyDescent="0.3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</row>
    <row r="2287" spans="1:13" ht="27.95" customHeight="1" x14ac:dyDescent="0.3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</row>
    <row r="2288" spans="1:13" ht="27.95" customHeight="1" x14ac:dyDescent="0.3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</row>
    <row r="2289" spans="1:48" ht="27.95" customHeight="1" x14ac:dyDescent="0.3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</row>
    <row r="2290" spans="1:48" ht="27.95" customHeight="1" x14ac:dyDescent="0.3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</row>
    <row r="2291" spans="1:48" ht="27.95" customHeight="1" x14ac:dyDescent="0.3">
      <c r="A2291" s="8" t="s">
        <v>89</v>
      </c>
      <c r="B2291" s="9"/>
      <c r="C2291" s="9"/>
      <c r="D2291" s="9"/>
      <c r="E2291" s="9"/>
      <c r="F2291" s="11"/>
      <c r="G2291" s="9"/>
      <c r="H2291" s="11"/>
      <c r="I2291" s="9"/>
      <c r="J2291" s="11"/>
      <c r="K2291" s="9"/>
      <c r="L2291" s="11"/>
      <c r="M2291" s="9"/>
      <c r="N2291" t="s">
        <v>90</v>
      </c>
    </row>
    <row r="2292" spans="1:48" ht="27.95" customHeight="1" x14ac:dyDescent="0.3">
      <c r="A2292" s="8" t="s">
        <v>1110</v>
      </c>
      <c r="B2292" s="8" t="s">
        <v>52</v>
      </c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2"/>
      <c r="O2292" s="2"/>
      <c r="P2292" s="2"/>
      <c r="Q2292" s="1" t="s">
        <v>1111</v>
      </c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</row>
    <row r="2293" spans="1:48" ht="27.95" customHeight="1" x14ac:dyDescent="0.3">
      <c r="A2293" s="8" t="s">
        <v>115</v>
      </c>
      <c r="B2293" s="8" t="s">
        <v>180</v>
      </c>
      <c r="C2293" s="8" t="s">
        <v>109</v>
      </c>
      <c r="D2293" s="9">
        <v>0.16900000000000001</v>
      </c>
      <c r="E2293" s="11"/>
      <c r="F2293" s="11"/>
      <c r="G2293" s="11"/>
      <c r="H2293" s="11"/>
      <c r="I2293" s="11"/>
      <c r="J2293" s="11"/>
      <c r="K2293" s="11"/>
      <c r="L2293" s="11"/>
      <c r="M2293" s="8"/>
      <c r="N2293" s="1" t="s">
        <v>181</v>
      </c>
      <c r="O2293" s="1" t="s">
        <v>52</v>
      </c>
      <c r="P2293" s="1" t="s">
        <v>52</v>
      </c>
      <c r="Q2293" s="1" t="s">
        <v>1111</v>
      </c>
      <c r="R2293" s="1" t="s">
        <v>63</v>
      </c>
      <c r="S2293" s="1" t="s">
        <v>63</v>
      </c>
      <c r="T2293" s="1" t="s">
        <v>62</v>
      </c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1" t="s">
        <v>52</v>
      </c>
      <c r="AS2293" s="1" t="s">
        <v>52</v>
      </c>
      <c r="AT2293" s="2"/>
      <c r="AU2293" s="1" t="s">
        <v>1112</v>
      </c>
      <c r="AV2293" s="2">
        <v>635</v>
      </c>
    </row>
    <row r="2294" spans="1:48" ht="27.95" customHeight="1" x14ac:dyDescent="0.3">
      <c r="A2294" s="8" t="s">
        <v>115</v>
      </c>
      <c r="B2294" s="8" t="s">
        <v>183</v>
      </c>
      <c r="C2294" s="8" t="s">
        <v>109</v>
      </c>
      <c r="D2294" s="9">
        <v>2.5999999999999999E-2</v>
      </c>
      <c r="E2294" s="11"/>
      <c r="F2294" s="11"/>
      <c r="G2294" s="11"/>
      <c r="H2294" s="11"/>
      <c r="I2294" s="11"/>
      <c r="J2294" s="11"/>
      <c r="K2294" s="11"/>
      <c r="L2294" s="11"/>
      <c r="M2294" s="8"/>
      <c r="N2294" s="1" t="s">
        <v>184</v>
      </c>
      <c r="O2294" s="1" t="s">
        <v>52</v>
      </c>
      <c r="P2294" s="1" t="s">
        <v>52</v>
      </c>
      <c r="Q2294" s="1" t="s">
        <v>1111</v>
      </c>
      <c r="R2294" s="1" t="s">
        <v>63</v>
      </c>
      <c r="S2294" s="1" t="s">
        <v>63</v>
      </c>
      <c r="T2294" s="1" t="s">
        <v>62</v>
      </c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1" t="s">
        <v>52</v>
      </c>
      <c r="AS2294" s="1" t="s">
        <v>52</v>
      </c>
      <c r="AT2294" s="2"/>
      <c r="AU2294" s="1" t="s">
        <v>1113</v>
      </c>
      <c r="AV2294" s="2">
        <v>636</v>
      </c>
    </row>
    <row r="2295" spans="1:48" ht="27.95" customHeight="1" x14ac:dyDescent="0.3">
      <c r="A2295" s="8" t="s">
        <v>115</v>
      </c>
      <c r="B2295" s="8" t="s">
        <v>116</v>
      </c>
      <c r="C2295" s="8" t="s">
        <v>109</v>
      </c>
      <c r="D2295" s="9">
        <v>6.6000000000000003E-2</v>
      </c>
      <c r="E2295" s="11"/>
      <c r="F2295" s="11"/>
      <c r="G2295" s="11"/>
      <c r="H2295" s="11"/>
      <c r="I2295" s="11"/>
      <c r="J2295" s="11"/>
      <c r="K2295" s="11"/>
      <c r="L2295" s="11"/>
      <c r="M2295" s="8"/>
      <c r="N2295" s="1" t="s">
        <v>117</v>
      </c>
      <c r="O2295" s="1" t="s">
        <v>52</v>
      </c>
      <c r="P2295" s="1" t="s">
        <v>52</v>
      </c>
      <c r="Q2295" s="1" t="s">
        <v>1111</v>
      </c>
      <c r="R2295" s="1" t="s">
        <v>63</v>
      </c>
      <c r="S2295" s="1" t="s">
        <v>63</v>
      </c>
      <c r="T2295" s="1" t="s">
        <v>62</v>
      </c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1" t="s">
        <v>52</v>
      </c>
      <c r="AS2295" s="1" t="s">
        <v>52</v>
      </c>
      <c r="AT2295" s="2"/>
      <c r="AU2295" s="1" t="s">
        <v>1114</v>
      </c>
      <c r="AV2295" s="2">
        <v>637</v>
      </c>
    </row>
    <row r="2296" spans="1:48" ht="27.95" customHeight="1" x14ac:dyDescent="0.3">
      <c r="A2296" s="8" t="s">
        <v>119</v>
      </c>
      <c r="B2296" s="8" t="s">
        <v>120</v>
      </c>
      <c r="C2296" s="8" t="s">
        <v>109</v>
      </c>
      <c r="D2296" s="9">
        <v>0.26100000000000001</v>
      </c>
      <c r="E2296" s="11"/>
      <c r="F2296" s="11"/>
      <c r="G2296" s="11"/>
      <c r="H2296" s="11"/>
      <c r="I2296" s="11"/>
      <c r="J2296" s="11"/>
      <c r="K2296" s="11"/>
      <c r="L2296" s="11"/>
      <c r="M2296" s="8"/>
      <c r="N2296" s="1" t="s">
        <v>121</v>
      </c>
      <c r="O2296" s="1" t="s">
        <v>52</v>
      </c>
      <c r="P2296" s="1" t="s">
        <v>52</v>
      </c>
      <c r="Q2296" s="1" t="s">
        <v>1111</v>
      </c>
      <c r="R2296" s="1" t="s">
        <v>63</v>
      </c>
      <c r="S2296" s="1" t="s">
        <v>63</v>
      </c>
      <c r="T2296" s="1" t="s">
        <v>62</v>
      </c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1" t="s">
        <v>52</v>
      </c>
      <c r="AS2296" s="1" t="s">
        <v>52</v>
      </c>
      <c r="AT2296" s="2"/>
      <c r="AU2296" s="1" t="s">
        <v>1115</v>
      </c>
      <c r="AV2296" s="2">
        <v>1396</v>
      </c>
    </row>
    <row r="2297" spans="1:48" ht="27.95" customHeight="1" x14ac:dyDescent="0.3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</row>
    <row r="2298" spans="1:48" ht="27.95" customHeight="1" x14ac:dyDescent="0.3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</row>
    <row r="2299" spans="1:48" ht="27.95" customHeight="1" x14ac:dyDescent="0.3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</row>
    <row r="2300" spans="1:48" ht="27.95" customHeight="1" x14ac:dyDescent="0.3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</row>
    <row r="2301" spans="1:48" ht="27.95" customHeight="1" x14ac:dyDescent="0.3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</row>
    <row r="2302" spans="1:48" ht="27.95" customHeight="1" x14ac:dyDescent="0.3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</row>
    <row r="2303" spans="1:48" ht="27.95" customHeight="1" x14ac:dyDescent="0.3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</row>
    <row r="2304" spans="1:48" ht="27.95" customHeight="1" x14ac:dyDescent="0.3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</row>
    <row r="2305" spans="1:48" ht="27.95" customHeight="1" x14ac:dyDescent="0.3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</row>
    <row r="2306" spans="1:48" ht="27.95" customHeight="1" x14ac:dyDescent="0.3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</row>
    <row r="2307" spans="1:48" ht="27.95" customHeight="1" x14ac:dyDescent="0.3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</row>
    <row r="2308" spans="1:48" ht="27.95" customHeight="1" x14ac:dyDescent="0.3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</row>
    <row r="2309" spans="1:48" ht="27.95" customHeight="1" x14ac:dyDescent="0.3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</row>
    <row r="2310" spans="1:48" ht="27.95" customHeight="1" x14ac:dyDescent="0.3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</row>
    <row r="2311" spans="1:48" ht="27.95" customHeight="1" x14ac:dyDescent="0.3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</row>
    <row r="2312" spans="1:48" ht="27.95" customHeight="1" x14ac:dyDescent="0.3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</row>
    <row r="2313" spans="1:48" ht="27.95" customHeight="1" x14ac:dyDescent="0.3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</row>
    <row r="2314" spans="1:48" ht="27.95" customHeight="1" x14ac:dyDescent="0.3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</row>
    <row r="2315" spans="1:48" ht="27.95" customHeight="1" x14ac:dyDescent="0.3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</row>
    <row r="2316" spans="1:48" ht="27.95" customHeight="1" x14ac:dyDescent="0.3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</row>
    <row r="2317" spans="1:48" ht="27.95" customHeight="1" x14ac:dyDescent="0.3">
      <c r="A2317" s="8" t="s">
        <v>89</v>
      </c>
      <c r="B2317" s="9"/>
      <c r="C2317" s="9"/>
      <c r="D2317" s="9"/>
      <c r="E2317" s="9"/>
      <c r="F2317" s="11"/>
      <c r="G2317" s="9"/>
      <c r="H2317" s="11"/>
      <c r="I2317" s="9"/>
      <c r="J2317" s="11"/>
      <c r="K2317" s="9"/>
      <c r="L2317" s="11"/>
      <c r="M2317" s="9"/>
      <c r="N2317" t="s">
        <v>90</v>
      </c>
    </row>
    <row r="2318" spans="1:48" ht="27.95" customHeight="1" x14ac:dyDescent="0.3">
      <c r="A2318" s="8" t="s">
        <v>1118</v>
      </c>
      <c r="B2318" s="8" t="s">
        <v>52</v>
      </c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2"/>
      <c r="O2318" s="2"/>
      <c r="P2318" s="2"/>
      <c r="Q2318" s="1" t="s">
        <v>1119</v>
      </c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</row>
    <row r="2319" spans="1:48" ht="27.95" customHeight="1" x14ac:dyDescent="0.3">
      <c r="A2319" s="8" t="s">
        <v>58</v>
      </c>
      <c r="B2319" s="8" t="s">
        <v>59</v>
      </c>
      <c r="C2319" s="8" t="s">
        <v>60</v>
      </c>
      <c r="D2319" s="9">
        <v>27</v>
      </c>
      <c r="E2319" s="11"/>
      <c r="F2319" s="11"/>
      <c r="G2319" s="11"/>
      <c r="H2319" s="11"/>
      <c r="I2319" s="11"/>
      <c r="J2319" s="11"/>
      <c r="K2319" s="11"/>
      <c r="L2319" s="11"/>
      <c r="M2319" s="8"/>
      <c r="N2319" s="1" t="s">
        <v>61</v>
      </c>
      <c r="O2319" s="1" t="s">
        <v>52</v>
      </c>
      <c r="P2319" s="1" t="s">
        <v>52</v>
      </c>
      <c r="Q2319" s="1" t="s">
        <v>1119</v>
      </c>
      <c r="R2319" s="1" t="s">
        <v>62</v>
      </c>
      <c r="S2319" s="1" t="s">
        <v>63</v>
      </c>
      <c r="T2319" s="1" t="s">
        <v>63</v>
      </c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1" t="s">
        <v>52</v>
      </c>
      <c r="AS2319" s="1" t="s">
        <v>52</v>
      </c>
      <c r="AT2319" s="2"/>
      <c r="AU2319" s="1" t="s">
        <v>1120</v>
      </c>
      <c r="AV2319" s="2">
        <v>643</v>
      </c>
    </row>
    <row r="2320" spans="1:48" ht="27.95" customHeight="1" x14ac:dyDescent="0.3">
      <c r="A2320" s="8" t="s">
        <v>65</v>
      </c>
      <c r="B2320" s="8" t="s">
        <v>66</v>
      </c>
      <c r="C2320" s="8" t="s">
        <v>60</v>
      </c>
      <c r="D2320" s="9">
        <v>27</v>
      </c>
      <c r="E2320" s="11"/>
      <c r="F2320" s="11"/>
      <c r="G2320" s="11"/>
      <c r="H2320" s="11"/>
      <c r="I2320" s="11"/>
      <c r="J2320" s="11"/>
      <c r="K2320" s="11"/>
      <c r="L2320" s="11"/>
      <c r="M2320" s="8"/>
      <c r="N2320" s="1" t="s">
        <v>67</v>
      </c>
      <c r="O2320" s="1" t="s">
        <v>52</v>
      </c>
      <c r="P2320" s="1" t="s">
        <v>52</v>
      </c>
      <c r="Q2320" s="1" t="s">
        <v>1119</v>
      </c>
      <c r="R2320" s="1" t="s">
        <v>62</v>
      </c>
      <c r="S2320" s="1" t="s">
        <v>63</v>
      </c>
      <c r="T2320" s="1" t="s">
        <v>63</v>
      </c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1" t="s">
        <v>52</v>
      </c>
      <c r="AS2320" s="1" t="s">
        <v>52</v>
      </c>
      <c r="AT2320" s="2"/>
      <c r="AU2320" s="1" t="s">
        <v>1121</v>
      </c>
      <c r="AV2320" s="2">
        <v>645</v>
      </c>
    </row>
    <row r="2321" spans="1:48" ht="27.95" customHeight="1" x14ac:dyDescent="0.3">
      <c r="A2321" s="8" t="s">
        <v>69</v>
      </c>
      <c r="B2321" s="8" t="s">
        <v>70</v>
      </c>
      <c r="C2321" s="8" t="s">
        <v>60</v>
      </c>
      <c r="D2321" s="9">
        <v>66</v>
      </c>
      <c r="E2321" s="11"/>
      <c r="F2321" s="11"/>
      <c r="G2321" s="11"/>
      <c r="H2321" s="11"/>
      <c r="I2321" s="11"/>
      <c r="J2321" s="11"/>
      <c r="K2321" s="11"/>
      <c r="L2321" s="11"/>
      <c r="M2321" s="8"/>
      <c r="N2321" s="1" t="s">
        <v>71</v>
      </c>
      <c r="O2321" s="1" t="s">
        <v>52</v>
      </c>
      <c r="P2321" s="1" t="s">
        <v>52</v>
      </c>
      <c r="Q2321" s="1" t="s">
        <v>1119</v>
      </c>
      <c r="R2321" s="1" t="s">
        <v>62</v>
      </c>
      <c r="S2321" s="1" t="s">
        <v>63</v>
      </c>
      <c r="T2321" s="1" t="s">
        <v>63</v>
      </c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1" t="s">
        <v>52</v>
      </c>
      <c r="AS2321" s="1" t="s">
        <v>52</v>
      </c>
      <c r="AT2321" s="2"/>
      <c r="AU2321" s="1" t="s">
        <v>1122</v>
      </c>
      <c r="AV2321" s="2">
        <v>646</v>
      </c>
    </row>
    <row r="2322" spans="1:48" ht="27.95" customHeight="1" x14ac:dyDescent="0.3">
      <c r="A2322" s="8" t="s">
        <v>73</v>
      </c>
      <c r="B2322" s="8" t="s">
        <v>74</v>
      </c>
      <c r="C2322" s="8" t="s">
        <v>60</v>
      </c>
      <c r="D2322" s="9">
        <v>27</v>
      </c>
      <c r="E2322" s="11"/>
      <c r="F2322" s="11"/>
      <c r="G2322" s="11"/>
      <c r="H2322" s="11"/>
      <c r="I2322" s="11"/>
      <c r="J2322" s="11"/>
      <c r="K2322" s="11"/>
      <c r="L2322" s="11"/>
      <c r="M2322" s="8"/>
      <c r="N2322" s="1" t="s">
        <v>75</v>
      </c>
      <c r="O2322" s="1" t="s">
        <v>52</v>
      </c>
      <c r="P2322" s="1" t="s">
        <v>52</v>
      </c>
      <c r="Q2322" s="1" t="s">
        <v>1119</v>
      </c>
      <c r="R2322" s="1" t="s">
        <v>62</v>
      </c>
      <c r="S2322" s="1" t="s">
        <v>63</v>
      </c>
      <c r="T2322" s="1" t="s">
        <v>63</v>
      </c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1" t="s">
        <v>52</v>
      </c>
      <c r="AS2322" s="1" t="s">
        <v>52</v>
      </c>
      <c r="AT2322" s="2"/>
      <c r="AU2322" s="1" t="s">
        <v>1123</v>
      </c>
      <c r="AV2322" s="2">
        <v>647</v>
      </c>
    </row>
    <row r="2323" spans="1:48" ht="27.95" customHeight="1" x14ac:dyDescent="0.3">
      <c r="A2323" s="8" t="s">
        <v>80</v>
      </c>
      <c r="B2323" s="8" t="s">
        <v>617</v>
      </c>
      <c r="C2323" s="8" t="s">
        <v>82</v>
      </c>
      <c r="D2323" s="9">
        <v>1</v>
      </c>
      <c r="E2323" s="11"/>
      <c r="F2323" s="11"/>
      <c r="G2323" s="11"/>
      <c r="H2323" s="11"/>
      <c r="I2323" s="11"/>
      <c r="J2323" s="11"/>
      <c r="K2323" s="11"/>
      <c r="L2323" s="11"/>
      <c r="M2323" s="8"/>
      <c r="N2323" s="1" t="s">
        <v>618</v>
      </c>
      <c r="O2323" s="1" t="s">
        <v>52</v>
      </c>
      <c r="P2323" s="1" t="s">
        <v>52</v>
      </c>
      <c r="Q2323" s="1" t="s">
        <v>1119</v>
      </c>
      <c r="R2323" s="1" t="s">
        <v>63</v>
      </c>
      <c r="S2323" s="1" t="s">
        <v>63</v>
      </c>
      <c r="T2323" s="1" t="s">
        <v>62</v>
      </c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1" t="s">
        <v>52</v>
      </c>
      <c r="AS2323" s="1" t="s">
        <v>52</v>
      </c>
      <c r="AT2323" s="2"/>
      <c r="AU2323" s="1" t="s">
        <v>1124</v>
      </c>
      <c r="AV2323" s="2">
        <v>1477</v>
      </c>
    </row>
    <row r="2324" spans="1:48" ht="27.95" customHeight="1" x14ac:dyDescent="0.3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</row>
    <row r="2325" spans="1:48" ht="27.95" customHeight="1" x14ac:dyDescent="0.3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</row>
    <row r="2326" spans="1:48" ht="27.95" customHeight="1" x14ac:dyDescent="0.3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</row>
    <row r="2327" spans="1:48" ht="27.95" customHeight="1" x14ac:dyDescent="0.3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</row>
    <row r="2328" spans="1:48" ht="27.95" customHeight="1" x14ac:dyDescent="0.3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</row>
    <row r="2329" spans="1:48" ht="27.95" customHeight="1" x14ac:dyDescent="0.3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</row>
    <row r="2330" spans="1:48" ht="27.95" customHeight="1" x14ac:dyDescent="0.3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</row>
    <row r="2331" spans="1:48" ht="27.95" customHeight="1" x14ac:dyDescent="0.3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</row>
    <row r="2332" spans="1:48" ht="27.95" customHeight="1" x14ac:dyDescent="0.3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</row>
    <row r="2333" spans="1:48" ht="27.95" customHeight="1" x14ac:dyDescent="0.3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</row>
    <row r="2334" spans="1:48" ht="27.95" customHeight="1" x14ac:dyDescent="0.3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</row>
    <row r="2335" spans="1:48" ht="27.95" customHeight="1" x14ac:dyDescent="0.3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</row>
    <row r="2336" spans="1:48" ht="27.95" customHeight="1" x14ac:dyDescent="0.3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</row>
    <row r="2337" spans="1:48" ht="27.95" customHeight="1" x14ac:dyDescent="0.3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</row>
    <row r="2338" spans="1:48" ht="27.95" customHeight="1" x14ac:dyDescent="0.3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</row>
    <row r="2339" spans="1:48" ht="27.95" customHeight="1" x14ac:dyDescent="0.3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</row>
    <row r="2340" spans="1:48" ht="27.95" customHeight="1" x14ac:dyDescent="0.3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</row>
    <row r="2341" spans="1:48" ht="27.95" customHeight="1" x14ac:dyDescent="0.3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</row>
    <row r="2342" spans="1:48" ht="27.95" customHeight="1" x14ac:dyDescent="0.3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</row>
    <row r="2343" spans="1:48" ht="27.95" customHeight="1" x14ac:dyDescent="0.3">
      <c r="A2343" s="8" t="s">
        <v>89</v>
      </c>
      <c r="B2343" s="9"/>
      <c r="C2343" s="9"/>
      <c r="D2343" s="9"/>
      <c r="E2343" s="9"/>
      <c r="F2343" s="11"/>
      <c r="G2343" s="9"/>
      <c r="H2343" s="11"/>
      <c r="I2343" s="9"/>
      <c r="J2343" s="11"/>
      <c r="K2343" s="9"/>
      <c r="L2343" s="11"/>
      <c r="M2343" s="9"/>
      <c r="N2343" t="s">
        <v>90</v>
      </c>
    </row>
    <row r="2344" spans="1:48" ht="27.95" customHeight="1" x14ac:dyDescent="0.3">
      <c r="A2344" s="8" t="s">
        <v>1125</v>
      </c>
      <c r="B2344" s="8" t="s">
        <v>52</v>
      </c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2"/>
      <c r="O2344" s="2"/>
      <c r="P2344" s="2"/>
      <c r="Q2344" s="1" t="s">
        <v>1126</v>
      </c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</row>
    <row r="2345" spans="1:48" ht="27.95" customHeight="1" x14ac:dyDescent="0.3">
      <c r="A2345" s="8" t="s">
        <v>1127</v>
      </c>
      <c r="B2345" s="8" t="s">
        <v>1128</v>
      </c>
      <c r="C2345" s="8" t="s">
        <v>82</v>
      </c>
      <c r="D2345" s="9">
        <v>1</v>
      </c>
      <c r="E2345" s="11"/>
      <c r="F2345" s="11"/>
      <c r="G2345" s="11"/>
      <c r="H2345" s="11"/>
      <c r="I2345" s="11"/>
      <c r="J2345" s="11"/>
      <c r="K2345" s="11"/>
      <c r="L2345" s="11"/>
      <c r="M2345" s="8"/>
      <c r="N2345" s="1" t="s">
        <v>1129</v>
      </c>
      <c r="O2345" s="1" t="s">
        <v>52</v>
      </c>
      <c r="P2345" s="1" t="s">
        <v>52</v>
      </c>
      <c r="Q2345" s="1" t="s">
        <v>1126</v>
      </c>
      <c r="R2345" s="1" t="s">
        <v>62</v>
      </c>
      <c r="S2345" s="1" t="s">
        <v>63</v>
      </c>
      <c r="T2345" s="1" t="s">
        <v>63</v>
      </c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1" t="s">
        <v>52</v>
      </c>
      <c r="AS2345" s="1" t="s">
        <v>52</v>
      </c>
      <c r="AT2345" s="2"/>
      <c r="AU2345" s="1" t="s">
        <v>1130</v>
      </c>
      <c r="AV2345" s="2">
        <v>657</v>
      </c>
    </row>
    <row r="2346" spans="1:48" ht="27.95" customHeight="1" x14ac:dyDescent="0.3">
      <c r="A2346" s="8" t="s">
        <v>1131</v>
      </c>
      <c r="B2346" s="8" t="s">
        <v>1132</v>
      </c>
      <c r="C2346" s="8" t="s">
        <v>82</v>
      </c>
      <c r="D2346" s="9">
        <v>1</v>
      </c>
      <c r="E2346" s="11"/>
      <c r="F2346" s="11"/>
      <c r="G2346" s="11"/>
      <c r="H2346" s="11"/>
      <c r="I2346" s="11"/>
      <c r="J2346" s="11"/>
      <c r="K2346" s="11"/>
      <c r="L2346" s="11"/>
      <c r="M2346" s="8"/>
      <c r="N2346" s="1" t="s">
        <v>1133</v>
      </c>
      <c r="O2346" s="1" t="s">
        <v>52</v>
      </c>
      <c r="P2346" s="1" t="s">
        <v>52</v>
      </c>
      <c r="Q2346" s="1" t="s">
        <v>1126</v>
      </c>
      <c r="R2346" s="1" t="s">
        <v>62</v>
      </c>
      <c r="S2346" s="1" t="s">
        <v>63</v>
      </c>
      <c r="T2346" s="1" t="s">
        <v>63</v>
      </c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1" t="s">
        <v>52</v>
      </c>
      <c r="AS2346" s="1" t="s">
        <v>52</v>
      </c>
      <c r="AT2346" s="2"/>
      <c r="AU2346" s="1" t="s">
        <v>1134</v>
      </c>
      <c r="AV2346" s="2">
        <v>658</v>
      </c>
    </row>
    <row r="2347" spans="1:48" ht="27.95" customHeight="1" x14ac:dyDescent="0.3">
      <c r="A2347" s="8" t="s">
        <v>1135</v>
      </c>
      <c r="B2347" s="8" t="s">
        <v>1136</v>
      </c>
      <c r="C2347" s="8" t="s">
        <v>82</v>
      </c>
      <c r="D2347" s="9">
        <v>1</v>
      </c>
      <c r="E2347" s="11"/>
      <c r="F2347" s="11"/>
      <c r="G2347" s="11"/>
      <c r="H2347" s="11"/>
      <c r="I2347" s="11"/>
      <c r="J2347" s="11"/>
      <c r="K2347" s="11"/>
      <c r="L2347" s="11"/>
      <c r="M2347" s="8"/>
      <c r="N2347" s="1" t="s">
        <v>1137</v>
      </c>
      <c r="O2347" s="1" t="s">
        <v>52</v>
      </c>
      <c r="P2347" s="1" t="s">
        <v>52</v>
      </c>
      <c r="Q2347" s="1" t="s">
        <v>1126</v>
      </c>
      <c r="R2347" s="1" t="s">
        <v>62</v>
      </c>
      <c r="S2347" s="1" t="s">
        <v>63</v>
      </c>
      <c r="T2347" s="1" t="s">
        <v>63</v>
      </c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1" t="s">
        <v>52</v>
      </c>
      <c r="AS2347" s="1" t="s">
        <v>52</v>
      </c>
      <c r="AT2347" s="2"/>
      <c r="AU2347" s="1" t="s">
        <v>1138</v>
      </c>
      <c r="AV2347" s="2">
        <v>659</v>
      </c>
    </row>
    <row r="2348" spans="1:48" ht="27.95" customHeight="1" x14ac:dyDescent="0.3">
      <c r="A2348" s="8" t="s">
        <v>1139</v>
      </c>
      <c r="B2348" s="8" t="s">
        <v>1140</v>
      </c>
      <c r="C2348" s="8" t="s">
        <v>82</v>
      </c>
      <c r="D2348" s="9">
        <v>1</v>
      </c>
      <c r="E2348" s="11"/>
      <c r="F2348" s="11"/>
      <c r="G2348" s="11"/>
      <c r="H2348" s="11"/>
      <c r="I2348" s="11"/>
      <c r="J2348" s="11"/>
      <c r="K2348" s="11"/>
      <c r="L2348" s="11"/>
      <c r="M2348" s="8"/>
      <c r="N2348" s="1" t="s">
        <v>1141</v>
      </c>
      <c r="O2348" s="1" t="s">
        <v>52</v>
      </c>
      <c r="P2348" s="1" t="s">
        <v>52</v>
      </c>
      <c r="Q2348" s="1" t="s">
        <v>1126</v>
      </c>
      <c r="R2348" s="1" t="s">
        <v>62</v>
      </c>
      <c r="S2348" s="1" t="s">
        <v>63</v>
      </c>
      <c r="T2348" s="1" t="s">
        <v>63</v>
      </c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1" t="s">
        <v>52</v>
      </c>
      <c r="AS2348" s="1" t="s">
        <v>52</v>
      </c>
      <c r="AT2348" s="2"/>
      <c r="AU2348" s="1" t="s">
        <v>1142</v>
      </c>
      <c r="AV2348" s="2">
        <v>660</v>
      </c>
    </row>
    <row r="2349" spans="1:48" ht="27.95" customHeight="1" x14ac:dyDescent="0.3">
      <c r="A2349" s="8" t="s">
        <v>225</v>
      </c>
      <c r="B2349" s="8" t="s">
        <v>226</v>
      </c>
      <c r="C2349" s="8" t="s">
        <v>227</v>
      </c>
      <c r="D2349" s="9">
        <v>1</v>
      </c>
      <c r="E2349" s="11"/>
      <c r="F2349" s="11"/>
      <c r="G2349" s="11"/>
      <c r="H2349" s="11"/>
      <c r="I2349" s="11"/>
      <c r="J2349" s="11"/>
      <c r="K2349" s="11"/>
      <c r="L2349" s="11"/>
      <c r="M2349" s="8"/>
      <c r="N2349" s="1" t="s">
        <v>228</v>
      </c>
      <c r="O2349" s="1" t="s">
        <v>52</v>
      </c>
      <c r="P2349" s="1" t="s">
        <v>52</v>
      </c>
      <c r="Q2349" s="1" t="s">
        <v>1126</v>
      </c>
      <c r="R2349" s="1" t="s">
        <v>63</v>
      </c>
      <c r="S2349" s="1" t="s">
        <v>63</v>
      </c>
      <c r="T2349" s="1" t="s">
        <v>62</v>
      </c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1" t="s">
        <v>52</v>
      </c>
      <c r="AS2349" s="1" t="s">
        <v>52</v>
      </c>
      <c r="AT2349" s="2"/>
      <c r="AU2349" s="1" t="s">
        <v>1143</v>
      </c>
      <c r="AV2349" s="2">
        <v>656</v>
      </c>
    </row>
    <row r="2350" spans="1:48" ht="27.95" customHeight="1" x14ac:dyDescent="0.3">
      <c r="A2350" s="8" t="s">
        <v>230</v>
      </c>
      <c r="B2350" s="8" t="s">
        <v>231</v>
      </c>
      <c r="C2350" s="8" t="s">
        <v>232</v>
      </c>
      <c r="D2350" s="9">
        <v>1</v>
      </c>
      <c r="E2350" s="11"/>
      <c r="F2350" s="11"/>
      <c r="G2350" s="11"/>
      <c r="H2350" s="11"/>
      <c r="I2350" s="11"/>
      <c r="J2350" s="11"/>
      <c r="K2350" s="11"/>
      <c r="L2350" s="11"/>
      <c r="M2350" s="8"/>
      <c r="N2350" s="1" t="s">
        <v>233</v>
      </c>
      <c r="O2350" s="1" t="s">
        <v>52</v>
      </c>
      <c r="P2350" s="1" t="s">
        <v>52</v>
      </c>
      <c r="Q2350" s="1" t="s">
        <v>1126</v>
      </c>
      <c r="R2350" s="1" t="s">
        <v>62</v>
      </c>
      <c r="S2350" s="1" t="s">
        <v>63</v>
      </c>
      <c r="T2350" s="1" t="s">
        <v>63</v>
      </c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1" t="s">
        <v>52</v>
      </c>
      <c r="AS2350" s="1" t="s">
        <v>52</v>
      </c>
      <c r="AT2350" s="2"/>
      <c r="AU2350" s="1" t="s">
        <v>1144</v>
      </c>
      <c r="AV2350" s="2">
        <v>661</v>
      </c>
    </row>
    <row r="2351" spans="1:48" ht="27.95" customHeight="1" x14ac:dyDescent="0.3">
      <c r="A2351" s="8" t="s">
        <v>235</v>
      </c>
      <c r="B2351" s="8" t="s">
        <v>236</v>
      </c>
      <c r="C2351" s="8" t="s">
        <v>237</v>
      </c>
      <c r="D2351" s="9">
        <v>3</v>
      </c>
      <c r="E2351" s="11"/>
      <c r="F2351" s="11"/>
      <c r="G2351" s="11"/>
      <c r="H2351" s="11"/>
      <c r="I2351" s="11"/>
      <c r="J2351" s="11"/>
      <c r="K2351" s="11"/>
      <c r="L2351" s="11"/>
      <c r="M2351" s="8"/>
      <c r="N2351" s="1" t="s">
        <v>238</v>
      </c>
      <c r="O2351" s="1" t="s">
        <v>52</v>
      </c>
      <c r="P2351" s="1" t="s">
        <v>52</v>
      </c>
      <c r="Q2351" s="1" t="s">
        <v>1126</v>
      </c>
      <c r="R2351" s="1" t="s">
        <v>63</v>
      </c>
      <c r="S2351" s="1" t="s">
        <v>63</v>
      </c>
      <c r="T2351" s="1" t="s">
        <v>62</v>
      </c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1" t="s">
        <v>52</v>
      </c>
      <c r="AS2351" s="1" t="s">
        <v>52</v>
      </c>
      <c r="AT2351" s="2"/>
      <c r="AU2351" s="1" t="s">
        <v>1145</v>
      </c>
      <c r="AV2351" s="2">
        <v>655</v>
      </c>
    </row>
    <row r="2352" spans="1:48" ht="27.95" customHeight="1" x14ac:dyDescent="0.3">
      <c r="A2352" s="8" t="s">
        <v>1097</v>
      </c>
      <c r="B2352" s="8" t="s">
        <v>1098</v>
      </c>
      <c r="C2352" s="8" t="s">
        <v>1099</v>
      </c>
      <c r="D2352" s="9">
        <v>4</v>
      </c>
      <c r="E2352" s="11"/>
      <c r="F2352" s="11"/>
      <c r="G2352" s="11"/>
      <c r="H2352" s="11"/>
      <c r="I2352" s="11"/>
      <c r="J2352" s="11"/>
      <c r="K2352" s="11"/>
      <c r="L2352" s="11"/>
      <c r="M2352" s="8"/>
      <c r="N2352" s="1" t="s">
        <v>1100</v>
      </c>
      <c r="O2352" s="1" t="s">
        <v>52</v>
      </c>
      <c r="P2352" s="1" t="s">
        <v>52</v>
      </c>
      <c r="Q2352" s="1" t="s">
        <v>1126</v>
      </c>
      <c r="R2352" s="1" t="s">
        <v>63</v>
      </c>
      <c r="S2352" s="1" t="s">
        <v>63</v>
      </c>
      <c r="T2352" s="1" t="s">
        <v>62</v>
      </c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1" t="s">
        <v>52</v>
      </c>
      <c r="AS2352" s="1" t="s">
        <v>52</v>
      </c>
      <c r="AT2352" s="2"/>
      <c r="AU2352" s="1" t="s">
        <v>1146</v>
      </c>
      <c r="AV2352" s="2">
        <v>665</v>
      </c>
    </row>
    <row r="2353" spans="1:48" ht="27.95" customHeight="1" x14ac:dyDescent="0.3">
      <c r="A2353" s="8" t="s">
        <v>144</v>
      </c>
      <c r="B2353" s="8" t="s">
        <v>52</v>
      </c>
      <c r="C2353" s="8" t="s">
        <v>104</v>
      </c>
      <c r="D2353" s="9">
        <v>15</v>
      </c>
      <c r="E2353" s="11"/>
      <c r="F2353" s="11"/>
      <c r="G2353" s="11"/>
      <c r="H2353" s="11"/>
      <c r="I2353" s="11"/>
      <c r="J2353" s="11"/>
      <c r="K2353" s="11"/>
      <c r="L2353" s="11"/>
      <c r="M2353" s="8"/>
      <c r="N2353" s="1" t="s">
        <v>145</v>
      </c>
      <c r="O2353" s="1" t="s">
        <v>52</v>
      </c>
      <c r="P2353" s="1" t="s">
        <v>52</v>
      </c>
      <c r="Q2353" s="1" t="s">
        <v>1126</v>
      </c>
      <c r="R2353" s="1" t="s">
        <v>62</v>
      </c>
      <c r="S2353" s="1" t="s">
        <v>63</v>
      </c>
      <c r="T2353" s="1" t="s">
        <v>63</v>
      </c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1" t="s">
        <v>52</v>
      </c>
      <c r="AS2353" s="1" t="s">
        <v>52</v>
      </c>
      <c r="AT2353" s="2"/>
      <c r="AU2353" s="1" t="s">
        <v>1147</v>
      </c>
      <c r="AV2353" s="2">
        <v>651</v>
      </c>
    </row>
    <row r="2354" spans="1:48" ht="27.95" customHeight="1" x14ac:dyDescent="0.3">
      <c r="A2354" s="8" t="s">
        <v>147</v>
      </c>
      <c r="B2354" s="8" t="s">
        <v>52</v>
      </c>
      <c r="C2354" s="8" t="s">
        <v>60</v>
      </c>
      <c r="D2354" s="9">
        <v>3</v>
      </c>
      <c r="E2354" s="11"/>
      <c r="F2354" s="11"/>
      <c r="G2354" s="11"/>
      <c r="H2354" s="11"/>
      <c r="I2354" s="11"/>
      <c r="J2354" s="11"/>
      <c r="K2354" s="11"/>
      <c r="L2354" s="11"/>
      <c r="M2354" s="8"/>
      <c r="N2354" s="1" t="s">
        <v>148</v>
      </c>
      <c r="O2354" s="1" t="s">
        <v>52</v>
      </c>
      <c r="P2354" s="1" t="s">
        <v>52</v>
      </c>
      <c r="Q2354" s="1" t="s">
        <v>1126</v>
      </c>
      <c r="R2354" s="1" t="s">
        <v>63</v>
      </c>
      <c r="S2354" s="1" t="s">
        <v>63</v>
      </c>
      <c r="T2354" s="1" t="s">
        <v>62</v>
      </c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1" t="s">
        <v>52</v>
      </c>
      <c r="AS2354" s="1" t="s">
        <v>52</v>
      </c>
      <c r="AT2354" s="2"/>
      <c r="AU2354" s="1" t="s">
        <v>1148</v>
      </c>
      <c r="AV2354" s="2">
        <v>653</v>
      </c>
    </row>
    <row r="2355" spans="1:48" ht="27.95" customHeight="1" x14ac:dyDescent="0.3">
      <c r="A2355" s="8" t="s">
        <v>150</v>
      </c>
      <c r="B2355" s="8" t="s">
        <v>151</v>
      </c>
      <c r="C2355" s="8" t="s">
        <v>60</v>
      </c>
      <c r="D2355" s="9">
        <v>11</v>
      </c>
      <c r="E2355" s="11"/>
      <c r="F2355" s="11"/>
      <c r="G2355" s="11"/>
      <c r="H2355" s="11"/>
      <c r="I2355" s="11"/>
      <c r="J2355" s="11"/>
      <c r="K2355" s="11"/>
      <c r="L2355" s="11"/>
      <c r="M2355" s="8"/>
      <c r="N2355" s="1" t="s">
        <v>152</v>
      </c>
      <c r="O2355" s="1" t="s">
        <v>52</v>
      </c>
      <c r="P2355" s="1" t="s">
        <v>52</v>
      </c>
      <c r="Q2355" s="1" t="s">
        <v>1126</v>
      </c>
      <c r="R2355" s="1" t="s">
        <v>63</v>
      </c>
      <c r="S2355" s="1" t="s">
        <v>63</v>
      </c>
      <c r="T2355" s="1" t="s">
        <v>62</v>
      </c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1" t="s">
        <v>52</v>
      </c>
      <c r="AS2355" s="1" t="s">
        <v>52</v>
      </c>
      <c r="AT2355" s="2"/>
      <c r="AU2355" s="1" t="s">
        <v>1149</v>
      </c>
      <c r="AV2355" s="2">
        <v>654</v>
      </c>
    </row>
    <row r="2356" spans="1:48" ht="27.95" customHeight="1" x14ac:dyDescent="0.3">
      <c r="A2356" s="8" t="s">
        <v>154</v>
      </c>
      <c r="B2356" s="8" t="s">
        <v>155</v>
      </c>
      <c r="C2356" s="8" t="s">
        <v>60</v>
      </c>
      <c r="D2356" s="9">
        <v>11</v>
      </c>
      <c r="E2356" s="11"/>
      <c r="F2356" s="11"/>
      <c r="G2356" s="11"/>
      <c r="H2356" s="11"/>
      <c r="I2356" s="11"/>
      <c r="J2356" s="11"/>
      <c r="K2356" s="11"/>
      <c r="L2356" s="11"/>
      <c r="M2356" s="8"/>
      <c r="N2356" s="1" t="s">
        <v>156</v>
      </c>
      <c r="O2356" s="1" t="s">
        <v>52</v>
      </c>
      <c r="P2356" s="1" t="s">
        <v>52</v>
      </c>
      <c r="Q2356" s="1" t="s">
        <v>1126</v>
      </c>
      <c r="R2356" s="1" t="s">
        <v>62</v>
      </c>
      <c r="S2356" s="1" t="s">
        <v>63</v>
      </c>
      <c r="T2356" s="1" t="s">
        <v>63</v>
      </c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1" t="s">
        <v>52</v>
      </c>
      <c r="AS2356" s="1" t="s">
        <v>52</v>
      </c>
      <c r="AT2356" s="2"/>
      <c r="AU2356" s="1" t="s">
        <v>1150</v>
      </c>
      <c r="AV2356" s="2">
        <v>662</v>
      </c>
    </row>
    <row r="2357" spans="1:48" ht="27.95" customHeight="1" x14ac:dyDescent="0.3">
      <c r="A2357" s="8" t="s">
        <v>158</v>
      </c>
      <c r="B2357" s="8" t="s">
        <v>159</v>
      </c>
      <c r="C2357" s="8" t="s">
        <v>104</v>
      </c>
      <c r="D2357" s="9">
        <v>55</v>
      </c>
      <c r="E2357" s="11"/>
      <c r="F2357" s="11"/>
      <c r="G2357" s="11"/>
      <c r="H2357" s="11"/>
      <c r="I2357" s="11"/>
      <c r="J2357" s="11"/>
      <c r="K2357" s="11"/>
      <c r="L2357" s="11"/>
      <c r="M2357" s="8"/>
      <c r="N2357" s="1" t="s">
        <v>160</v>
      </c>
      <c r="O2357" s="1" t="s">
        <v>52</v>
      </c>
      <c r="P2357" s="1" t="s">
        <v>52</v>
      </c>
      <c r="Q2357" s="1" t="s">
        <v>1126</v>
      </c>
      <c r="R2357" s="1" t="s">
        <v>62</v>
      </c>
      <c r="S2357" s="1" t="s">
        <v>63</v>
      </c>
      <c r="T2357" s="1" t="s">
        <v>63</v>
      </c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1" t="s">
        <v>52</v>
      </c>
      <c r="AS2357" s="1" t="s">
        <v>52</v>
      </c>
      <c r="AT2357" s="2"/>
      <c r="AU2357" s="1" t="s">
        <v>1151</v>
      </c>
      <c r="AV2357" s="2">
        <v>663</v>
      </c>
    </row>
    <row r="2358" spans="1:48" ht="27.95" customHeight="1" x14ac:dyDescent="0.3">
      <c r="A2358" s="8" t="s">
        <v>162</v>
      </c>
      <c r="B2358" s="8" t="s">
        <v>163</v>
      </c>
      <c r="C2358" s="8" t="s">
        <v>104</v>
      </c>
      <c r="D2358" s="9">
        <v>15</v>
      </c>
      <c r="E2358" s="11"/>
      <c r="F2358" s="11"/>
      <c r="G2358" s="11"/>
      <c r="H2358" s="11"/>
      <c r="I2358" s="11"/>
      <c r="J2358" s="11"/>
      <c r="K2358" s="11"/>
      <c r="L2358" s="11"/>
      <c r="M2358" s="8"/>
      <c r="N2358" s="1" t="s">
        <v>164</v>
      </c>
      <c r="O2358" s="1" t="s">
        <v>52</v>
      </c>
      <c r="P2358" s="1" t="s">
        <v>52</v>
      </c>
      <c r="Q2358" s="1" t="s">
        <v>1126</v>
      </c>
      <c r="R2358" s="1" t="s">
        <v>62</v>
      </c>
      <c r="S2358" s="1" t="s">
        <v>63</v>
      </c>
      <c r="T2358" s="1" t="s">
        <v>63</v>
      </c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1" t="s">
        <v>52</v>
      </c>
      <c r="AS2358" s="1" t="s">
        <v>52</v>
      </c>
      <c r="AT2358" s="2"/>
      <c r="AU2358" s="1" t="s">
        <v>1152</v>
      </c>
      <c r="AV2358" s="2">
        <v>649</v>
      </c>
    </row>
    <row r="2359" spans="1:48" ht="27.95" customHeight="1" x14ac:dyDescent="0.3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</row>
    <row r="2360" spans="1:48" ht="27.95" customHeight="1" x14ac:dyDescent="0.3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</row>
    <row r="2361" spans="1:48" ht="27.95" customHeight="1" x14ac:dyDescent="0.3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</row>
    <row r="2362" spans="1:48" ht="27.95" customHeight="1" x14ac:dyDescent="0.3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</row>
    <row r="2363" spans="1:48" ht="27.95" customHeight="1" x14ac:dyDescent="0.3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</row>
    <row r="2364" spans="1:48" ht="27.95" customHeight="1" x14ac:dyDescent="0.3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</row>
    <row r="2365" spans="1:48" ht="27.95" customHeight="1" x14ac:dyDescent="0.3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</row>
    <row r="2366" spans="1:48" ht="27.95" customHeight="1" x14ac:dyDescent="0.3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</row>
    <row r="2367" spans="1:48" ht="27.95" customHeight="1" x14ac:dyDescent="0.3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</row>
    <row r="2368" spans="1:48" ht="27.95" customHeight="1" x14ac:dyDescent="0.3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</row>
    <row r="2369" spans="1:48" ht="27.95" customHeight="1" x14ac:dyDescent="0.3">
      <c r="A2369" s="8" t="s">
        <v>89</v>
      </c>
      <c r="B2369" s="9"/>
      <c r="C2369" s="9"/>
      <c r="D2369" s="9"/>
      <c r="E2369" s="9"/>
      <c r="F2369" s="11"/>
      <c r="G2369" s="9"/>
      <c r="H2369" s="11"/>
      <c r="I2369" s="9"/>
      <c r="J2369" s="11"/>
      <c r="K2369" s="9"/>
      <c r="L2369" s="11"/>
      <c r="M2369" s="9"/>
      <c r="N2369" t="s">
        <v>90</v>
      </c>
    </row>
    <row r="2370" spans="1:48" ht="27.95" customHeight="1" x14ac:dyDescent="0.3">
      <c r="A2370" s="8" t="s">
        <v>1153</v>
      </c>
      <c r="B2370" s="8" t="s">
        <v>52</v>
      </c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2"/>
      <c r="O2370" s="2"/>
      <c r="P2370" s="2"/>
      <c r="Q2370" s="1" t="s">
        <v>1154</v>
      </c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</row>
    <row r="2371" spans="1:48" ht="27.95" customHeight="1" x14ac:dyDescent="0.3">
      <c r="A2371" s="8" t="s">
        <v>93</v>
      </c>
      <c r="B2371" s="8" t="s">
        <v>94</v>
      </c>
      <c r="C2371" s="8" t="s">
        <v>60</v>
      </c>
      <c r="D2371" s="9">
        <v>66</v>
      </c>
      <c r="E2371" s="11"/>
      <c r="F2371" s="11"/>
      <c r="G2371" s="11"/>
      <c r="H2371" s="11"/>
      <c r="I2371" s="11"/>
      <c r="J2371" s="11"/>
      <c r="K2371" s="11"/>
      <c r="L2371" s="11"/>
      <c r="M2371" s="8"/>
      <c r="N2371" s="1" t="s">
        <v>95</v>
      </c>
      <c r="O2371" s="1" t="s">
        <v>52</v>
      </c>
      <c r="P2371" s="1" t="s">
        <v>52</v>
      </c>
      <c r="Q2371" s="1" t="s">
        <v>1154</v>
      </c>
      <c r="R2371" s="1" t="s">
        <v>62</v>
      </c>
      <c r="S2371" s="1" t="s">
        <v>63</v>
      </c>
      <c r="T2371" s="1" t="s">
        <v>63</v>
      </c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1" t="s">
        <v>52</v>
      </c>
      <c r="AS2371" s="1" t="s">
        <v>52</v>
      </c>
      <c r="AT2371" s="2"/>
      <c r="AU2371" s="1" t="s">
        <v>1155</v>
      </c>
      <c r="AV2371" s="2">
        <v>667</v>
      </c>
    </row>
    <row r="2372" spans="1:48" ht="27.95" customHeight="1" x14ac:dyDescent="0.3">
      <c r="A2372" s="8" t="s">
        <v>93</v>
      </c>
      <c r="B2372" s="8" t="s">
        <v>97</v>
      </c>
      <c r="C2372" s="8" t="s">
        <v>60</v>
      </c>
      <c r="D2372" s="9">
        <v>27</v>
      </c>
      <c r="E2372" s="11"/>
      <c r="F2372" s="11"/>
      <c r="G2372" s="11"/>
      <c r="H2372" s="11"/>
      <c r="I2372" s="11"/>
      <c r="J2372" s="11"/>
      <c r="K2372" s="11"/>
      <c r="L2372" s="11"/>
      <c r="M2372" s="8"/>
      <c r="N2372" s="1" t="s">
        <v>98</v>
      </c>
      <c r="O2372" s="1" t="s">
        <v>52</v>
      </c>
      <c r="P2372" s="1" t="s">
        <v>52</v>
      </c>
      <c r="Q2372" s="1" t="s">
        <v>1154</v>
      </c>
      <c r="R2372" s="1" t="s">
        <v>62</v>
      </c>
      <c r="S2372" s="1" t="s">
        <v>63</v>
      </c>
      <c r="T2372" s="1" t="s">
        <v>63</v>
      </c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1" t="s">
        <v>52</v>
      </c>
      <c r="AS2372" s="1" t="s">
        <v>52</v>
      </c>
      <c r="AT2372" s="2"/>
      <c r="AU2372" s="1" t="s">
        <v>1156</v>
      </c>
      <c r="AV2372" s="2">
        <v>668</v>
      </c>
    </row>
    <row r="2373" spans="1:48" ht="27.95" customHeight="1" x14ac:dyDescent="0.3">
      <c r="A2373" s="8" t="s">
        <v>100</v>
      </c>
      <c r="B2373" s="8" t="s">
        <v>52</v>
      </c>
      <c r="C2373" s="8" t="s">
        <v>60</v>
      </c>
      <c r="D2373" s="9">
        <v>27</v>
      </c>
      <c r="E2373" s="11"/>
      <c r="F2373" s="11"/>
      <c r="G2373" s="11"/>
      <c r="H2373" s="11"/>
      <c r="I2373" s="11"/>
      <c r="J2373" s="11"/>
      <c r="K2373" s="11"/>
      <c r="L2373" s="11"/>
      <c r="M2373" s="8"/>
      <c r="N2373" s="1" t="s">
        <v>101</v>
      </c>
      <c r="O2373" s="1" t="s">
        <v>52</v>
      </c>
      <c r="P2373" s="1" t="s">
        <v>52</v>
      </c>
      <c r="Q2373" s="1" t="s">
        <v>1154</v>
      </c>
      <c r="R2373" s="1" t="s">
        <v>62</v>
      </c>
      <c r="S2373" s="1" t="s">
        <v>63</v>
      </c>
      <c r="T2373" s="1" t="s">
        <v>63</v>
      </c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1" t="s">
        <v>52</v>
      </c>
      <c r="AS2373" s="1" t="s">
        <v>52</v>
      </c>
      <c r="AT2373" s="2"/>
      <c r="AU2373" s="1" t="s">
        <v>1157</v>
      </c>
      <c r="AV2373" s="2">
        <v>669</v>
      </c>
    </row>
    <row r="2374" spans="1:48" ht="27.95" customHeight="1" x14ac:dyDescent="0.3">
      <c r="A2374" s="8" t="s">
        <v>170</v>
      </c>
      <c r="B2374" s="8" t="s">
        <v>52</v>
      </c>
      <c r="C2374" s="8" t="s">
        <v>60</v>
      </c>
      <c r="D2374" s="9">
        <v>7</v>
      </c>
      <c r="E2374" s="11"/>
      <c r="F2374" s="11"/>
      <c r="G2374" s="11"/>
      <c r="H2374" s="11"/>
      <c r="I2374" s="11"/>
      <c r="J2374" s="11"/>
      <c r="K2374" s="11"/>
      <c r="L2374" s="11"/>
      <c r="M2374" s="8"/>
      <c r="N2374" s="1" t="s">
        <v>171</v>
      </c>
      <c r="O2374" s="1" t="s">
        <v>52</v>
      </c>
      <c r="P2374" s="1" t="s">
        <v>52</v>
      </c>
      <c r="Q2374" s="1" t="s">
        <v>1154</v>
      </c>
      <c r="R2374" s="1" t="s">
        <v>62</v>
      </c>
      <c r="S2374" s="1" t="s">
        <v>63</v>
      </c>
      <c r="T2374" s="1" t="s">
        <v>63</v>
      </c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1" t="s">
        <v>52</v>
      </c>
      <c r="AS2374" s="1" t="s">
        <v>52</v>
      </c>
      <c r="AT2374" s="2"/>
      <c r="AU2374" s="1" t="s">
        <v>1158</v>
      </c>
      <c r="AV2374" s="2">
        <v>670</v>
      </c>
    </row>
    <row r="2375" spans="1:48" ht="27.95" customHeight="1" x14ac:dyDescent="0.3">
      <c r="A2375" s="8" t="s">
        <v>103</v>
      </c>
      <c r="B2375" s="8" t="s">
        <v>52</v>
      </c>
      <c r="C2375" s="8" t="s">
        <v>104</v>
      </c>
      <c r="D2375" s="9">
        <v>4</v>
      </c>
      <c r="E2375" s="11"/>
      <c r="F2375" s="11"/>
      <c r="G2375" s="11"/>
      <c r="H2375" s="11"/>
      <c r="I2375" s="11"/>
      <c r="J2375" s="11"/>
      <c r="K2375" s="11"/>
      <c r="L2375" s="11"/>
      <c r="M2375" s="8"/>
      <c r="N2375" s="1" t="s">
        <v>105</v>
      </c>
      <c r="O2375" s="1" t="s">
        <v>52</v>
      </c>
      <c r="P2375" s="1" t="s">
        <v>52</v>
      </c>
      <c r="Q2375" s="1" t="s">
        <v>1154</v>
      </c>
      <c r="R2375" s="1" t="s">
        <v>62</v>
      </c>
      <c r="S2375" s="1" t="s">
        <v>63</v>
      </c>
      <c r="T2375" s="1" t="s">
        <v>63</v>
      </c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1" t="s">
        <v>52</v>
      </c>
      <c r="AS2375" s="1" t="s">
        <v>52</v>
      </c>
      <c r="AT2375" s="2"/>
      <c r="AU2375" s="1" t="s">
        <v>1159</v>
      </c>
      <c r="AV2375" s="2">
        <v>671</v>
      </c>
    </row>
    <row r="2376" spans="1:48" ht="27.95" customHeight="1" x14ac:dyDescent="0.3">
      <c r="A2376" s="8" t="s">
        <v>173</v>
      </c>
      <c r="B2376" s="8" t="s">
        <v>174</v>
      </c>
      <c r="C2376" s="8" t="s">
        <v>109</v>
      </c>
      <c r="D2376" s="9">
        <v>-5.0000000000000001E-3</v>
      </c>
      <c r="E2376" s="11"/>
      <c r="F2376" s="11"/>
      <c r="G2376" s="11"/>
      <c r="H2376" s="11"/>
      <c r="I2376" s="11"/>
      <c r="J2376" s="11"/>
      <c r="K2376" s="11"/>
      <c r="L2376" s="11"/>
      <c r="M2376" s="8"/>
      <c r="N2376" s="1" t="s">
        <v>175</v>
      </c>
      <c r="O2376" s="1" t="s">
        <v>52</v>
      </c>
      <c r="P2376" s="1" t="s">
        <v>52</v>
      </c>
      <c r="Q2376" s="1" t="s">
        <v>1154</v>
      </c>
      <c r="R2376" s="1" t="s">
        <v>63</v>
      </c>
      <c r="S2376" s="1" t="s">
        <v>63</v>
      </c>
      <c r="T2376" s="1" t="s">
        <v>62</v>
      </c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1" t="s">
        <v>52</v>
      </c>
      <c r="AS2376" s="1" t="s">
        <v>52</v>
      </c>
      <c r="AT2376" s="2"/>
      <c r="AU2376" s="1" t="s">
        <v>1160</v>
      </c>
      <c r="AV2376" s="2">
        <v>678</v>
      </c>
    </row>
    <row r="2377" spans="1:48" ht="27.95" customHeight="1" x14ac:dyDescent="0.3">
      <c r="A2377" s="8" t="s">
        <v>107</v>
      </c>
      <c r="B2377" s="8" t="s">
        <v>108</v>
      </c>
      <c r="C2377" s="8" t="s">
        <v>109</v>
      </c>
      <c r="D2377" s="9">
        <v>0.38</v>
      </c>
      <c r="E2377" s="11"/>
      <c r="F2377" s="11"/>
      <c r="G2377" s="11"/>
      <c r="H2377" s="11"/>
      <c r="I2377" s="11"/>
      <c r="J2377" s="11"/>
      <c r="K2377" s="11"/>
      <c r="L2377" s="11"/>
      <c r="M2377" s="8"/>
      <c r="N2377" s="1" t="s">
        <v>110</v>
      </c>
      <c r="O2377" s="1" t="s">
        <v>52</v>
      </c>
      <c r="P2377" s="1" t="s">
        <v>52</v>
      </c>
      <c r="Q2377" s="1" t="s">
        <v>1154</v>
      </c>
      <c r="R2377" s="1" t="s">
        <v>63</v>
      </c>
      <c r="S2377" s="1" t="s">
        <v>63</v>
      </c>
      <c r="T2377" s="1" t="s">
        <v>62</v>
      </c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1" t="s">
        <v>52</v>
      </c>
      <c r="AS2377" s="1" t="s">
        <v>52</v>
      </c>
      <c r="AT2377" s="2"/>
      <c r="AU2377" s="1" t="s">
        <v>1161</v>
      </c>
      <c r="AV2377" s="2">
        <v>1397</v>
      </c>
    </row>
    <row r="2378" spans="1:48" ht="27.95" customHeight="1" x14ac:dyDescent="0.3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</row>
    <row r="2379" spans="1:48" ht="27.95" customHeight="1" x14ac:dyDescent="0.3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</row>
    <row r="2380" spans="1:48" ht="27.95" customHeight="1" x14ac:dyDescent="0.3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</row>
    <row r="2381" spans="1:48" ht="27.95" customHeight="1" x14ac:dyDescent="0.3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</row>
    <row r="2382" spans="1:48" ht="27.95" customHeight="1" x14ac:dyDescent="0.3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</row>
    <row r="2383" spans="1:48" ht="27.95" customHeight="1" x14ac:dyDescent="0.3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</row>
    <row r="2384" spans="1:48" ht="27.95" customHeight="1" x14ac:dyDescent="0.3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</row>
    <row r="2385" spans="1:48" ht="27.95" customHeight="1" x14ac:dyDescent="0.3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</row>
    <row r="2386" spans="1:48" ht="27.95" customHeight="1" x14ac:dyDescent="0.3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</row>
    <row r="2387" spans="1:48" ht="27.95" customHeight="1" x14ac:dyDescent="0.3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</row>
    <row r="2388" spans="1:48" ht="27.95" customHeight="1" x14ac:dyDescent="0.3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</row>
    <row r="2389" spans="1:48" ht="27.95" customHeight="1" x14ac:dyDescent="0.3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</row>
    <row r="2390" spans="1:48" ht="27.95" customHeight="1" x14ac:dyDescent="0.3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</row>
    <row r="2391" spans="1:48" ht="27.95" customHeight="1" x14ac:dyDescent="0.3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</row>
    <row r="2392" spans="1:48" ht="27.95" customHeight="1" x14ac:dyDescent="0.3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</row>
    <row r="2393" spans="1:48" ht="27.95" customHeight="1" x14ac:dyDescent="0.3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</row>
    <row r="2394" spans="1:48" ht="27.95" customHeight="1" x14ac:dyDescent="0.3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</row>
    <row r="2395" spans="1:48" ht="27.95" customHeight="1" x14ac:dyDescent="0.3">
      <c r="A2395" s="8" t="s">
        <v>89</v>
      </c>
      <c r="B2395" s="9"/>
      <c r="C2395" s="9"/>
      <c r="D2395" s="9"/>
      <c r="E2395" s="9"/>
      <c r="F2395" s="11"/>
      <c r="G2395" s="9"/>
      <c r="H2395" s="11"/>
      <c r="I2395" s="9"/>
      <c r="J2395" s="11"/>
      <c r="K2395" s="9"/>
      <c r="L2395" s="11"/>
      <c r="M2395" s="9"/>
      <c r="N2395" t="s">
        <v>90</v>
      </c>
    </row>
    <row r="2396" spans="1:48" ht="27.95" customHeight="1" x14ac:dyDescent="0.3">
      <c r="A2396" s="8" t="s">
        <v>1162</v>
      </c>
      <c r="B2396" s="8" t="s">
        <v>52</v>
      </c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2"/>
      <c r="O2396" s="2"/>
      <c r="P2396" s="2"/>
      <c r="Q2396" s="1" t="s">
        <v>1163</v>
      </c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</row>
    <row r="2397" spans="1:48" ht="27.95" customHeight="1" x14ac:dyDescent="0.3">
      <c r="A2397" s="8" t="s">
        <v>115</v>
      </c>
      <c r="B2397" s="8" t="s">
        <v>180</v>
      </c>
      <c r="C2397" s="8" t="s">
        <v>109</v>
      </c>
      <c r="D2397" s="9">
        <v>0.16500000000000001</v>
      </c>
      <c r="E2397" s="11"/>
      <c r="F2397" s="11"/>
      <c r="G2397" s="11"/>
      <c r="H2397" s="11"/>
      <c r="I2397" s="11"/>
      <c r="J2397" s="11"/>
      <c r="K2397" s="11"/>
      <c r="L2397" s="11"/>
      <c r="M2397" s="8"/>
      <c r="N2397" s="1" t="s">
        <v>181</v>
      </c>
      <c r="O2397" s="1" t="s">
        <v>52</v>
      </c>
      <c r="P2397" s="1" t="s">
        <v>52</v>
      </c>
      <c r="Q2397" s="1" t="s">
        <v>1163</v>
      </c>
      <c r="R2397" s="1" t="s">
        <v>63</v>
      </c>
      <c r="S2397" s="1" t="s">
        <v>63</v>
      </c>
      <c r="T2397" s="1" t="s">
        <v>62</v>
      </c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1" t="s">
        <v>52</v>
      </c>
      <c r="AS2397" s="1" t="s">
        <v>52</v>
      </c>
      <c r="AT2397" s="2"/>
      <c r="AU2397" s="1" t="s">
        <v>1164</v>
      </c>
      <c r="AV2397" s="2">
        <v>673</v>
      </c>
    </row>
    <row r="2398" spans="1:48" ht="27.95" customHeight="1" x14ac:dyDescent="0.3">
      <c r="A2398" s="8" t="s">
        <v>115</v>
      </c>
      <c r="B2398" s="8" t="s">
        <v>183</v>
      </c>
      <c r="C2398" s="8" t="s">
        <v>109</v>
      </c>
      <c r="D2398" s="9">
        <v>2.7E-2</v>
      </c>
      <c r="E2398" s="11"/>
      <c r="F2398" s="11"/>
      <c r="G2398" s="11"/>
      <c r="H2398" s="11"/>
      <c r="I2398" s="11"/>
      <c r="J2398" s="11"/>
      <c r="K2398" s="11"/>
      <c r="L2398" s="11"/>
      <c r="M2398" s="8"/>
      <c r="N2398" s="1" t="s">
        <v>184</v>
      </c>
      <c r="O2398" s="1" t="s">
        <v>52</v>
      </c>
      <c r="P2398" s="1" t="s">
        <v>52</v>
      </c>
      <c r="Q2398" s="1" t="s">
        <v>1163</v>
      </c>
      <c r="R2398" s="1" t="s">
        <v>63</v>
      </c>
      <c r="S2398" s="1" t="s">
        <v>63</v>
      </c>
      <c r="T2398" s="1" t="s">
        <v>62</v>
      </c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1" t="s">
        <v>52</v>
      </c>
      <c r="AS2398" s="1" t="s">
        <v>52</v>
      </c>
      <c r="AT2398" s="2"/>
      <c r="AU2398" s="1" t="s">
        <v>1165</v>
      </c>
      <c r="AV2398" s="2">
        <v>674</v>
      </c>
    </row>
    <row r="2399" spans="1:48" ht="27.95" customHeight="1" x14ac:dyDescent="0.3">
      <c r="A2399" s="8" t="s">
        <v>115</v>
      </c>
      <c r="B2399" s="8" t="s">
        <v>116</v>
      </c>
      <c r="C2399" s="8" t="s">
        <v>109</v>
      </c>
      <c r="D2399" s="9">
        <v>0.188</v>
      </c>
      <c r="E2399" s="11"/>
      <c r="F2399" s="11"/>
      <c r="G2399" s="11"/>
      <c r="H2399" s="11"/>
      <c r="I2399" s="11"/>
      <c r="J2399" s="11"/>
      <c r="K2399" s="11"/>
      <c r="L2399" s="11"/>
      <c r="M2399" s="8"/>
      <c r="N2399" s="1" t="s">
        <v>117</v>
      </c>
      <c r="O2399" s="1" t="s">
        <v>52</v>
      </c>
      <c r="P2399" s="1" t="s">
        <v>52</v>
      </c>
      <c r="Q2399" s="1" t="s">
        <v>1163</v>
      </c>
      <c r="R2399" s="1" t="s">
        <v>63</v>
      </c>
      <c r="S2399" s="1" t="s">
        <v>63</v>
      </c>
      <c r="T2399" s="1" t="s">
        <v>62</v>
      </c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1" t="s">
        <v>52</v>
      </c>
      <c r="AS2399" s="1" t="s">
        <v>52</v>
      </c>
      <c r="AT2399" s="2"/>
      <c r="AU2399" s="1" t="s">
        <v>1166</v>
      </c>
      <c r="AV2399" s="2">
        <v>675</v>
      </c>
    </row>
    <row r="2400" spans="1:48" ht="27.95" customHeight="1" x14ac:dyDescent="0.3">
      <c r="A2400" s="8" t="s">
        <v>119</v>
      </c>
      <c r="B2400" s="8" t="s">
        <v>120</v>
      </c>
      <c r="C2400" s="8" t="s">
        <v>109</v>
      </c>
      <c r="D2400" s="9">
        <v>0.38</v>
      </c>
      <c r="E2400" s="11"/>
      <c r="F2400" s="11"/>
      <c r="G2400" s="11"/>
      <c r="H2400" s="11"/>
      <c r="I2400" s="11"/>
      <c r="J2400" s="11"/>
      <c r="K2400" s="11"/>
      <c r="L2400" s="11"/>
      <c r="M2400" s="8"/>
      <c r="N2400" s="1" t="s">
        <v>121</v>
      </c>
      <c r="O2400" s="1" t="s">
        <v>52</v>
      </c>
      <c r="P2400" s="1" t="s">
        <v>52</v>
      </c>
      <c r="Q2400" s="1" t="s">
        <v>1163</v>
      </c>
      <c r="R2400" s="1" t="s">
        <v>63</v>
      </c>
      <c r="S2400" s="1" t="s">
        <v>63</v>
      </c>
      <c r="T2400" s="1" t="s">
        <v>62</v>
      </c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1" t="s">
        <v>52</v>
      </c>
      <c r="AS2400" s="1" t="s">
        <v>52</v>
      </c>
      <c r="AT2400" s="2"/>
      <c r="AU2400" s="1" t="s">
        <v>1167</v>
      </c>
      <c r="AV2400" s="2">
        <v>1398</v>
      </c>
    </row>
    <row r="2401" spans="1:13" ht="27.95" customHeight="1" x14ac:dyDescent="0.3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</row>
    <row r="2402" spans="1:13" ht="27.95" customHeight="1" x14ac:dyDescent="0.3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</row>
    <row r="2403" spans="1:13" ht="27.95" customHeight="1" x14ac:dyDescent="0.3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</row>
    <row r="2404" spans="1:13" ht="27.95" customHeight="1" x14ac:dyDescent="0.3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</row>
    <row r="2405" spans="1:13" ht="27.95" customHeight="1" x14ac:dyDescent="0.3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</row>
    <row r="2406" spans="1:13" ht="27.95" customHeight="1" x14ac:dyDescent="0.3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</row>
    <row r="2407" spans="1:13" ht="27.95" customHeight="1" x14ac:dyDescent="0.3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</row>
    <row r="2408" spans="1:13" ht="27.95" customHeight="1" x14ac:dyDescent="0.3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</row>
    <row r="2409" spans="1:13" ht="27.95" customHeight="1" x14ac:dyDescent="0.3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</row>
    <row r="2410" spans="1:13" ht="27.95" customHeight="1" x14ac:dyDescent="0.3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</row>
    <row r="2411" spans="1:13" ht="27.95" customHeight="1" x14ac:dyDescent="0.3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</row>
    <row r="2412" spans="1:13" ht="27.95" customHeight="1" x14ac:dyDescent="0.3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</row>
    <row r="2413" spans="1:13" ht="27.95" customHeight="1" x14ac:dyDescent="0.3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</row>
    <row r="2414" spans="1:13" ht="27.95" customHeight="1" x14ac:dyDescent="0.3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</row>
    <row r="2415" spans="1:13" ht="27.95" customHeight="1" x14ac:dyDescent="0.3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</row>
    <row r="2416" spans="1:13" ht="27.95" customHeight="1" x14ac:dyDescent="0.3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</row>
    <row r="2417" spans="1:48" ht="27.95" customHeight="1" x14ac:dyDescent="0.3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</row>
    <row r="2418" spans="1:48" ht="27.95" customHeight="1" x14ac:dyDescent="0.3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</row>
    <row r="2419" spans="1:48" ht="27.95" customHeight="1" x14ac:dyDescent="0.3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</row>
    <row r="2420" spans="1:48" ht="27.95" customHeight="1" x14ac:dyDescent="0.3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</row>
    <row r="2421" spans="1:48" ht="27.95" customHeight="1" x14ac:dyDescent="0.3">
      <c r="A2421" s="8" t="s">
        <v>89</v>
      </c>
      <c r="B2421" s="9"/>
      <c r="C2421" s="9"/>
      <c r="D2421" s="9"/>
      <c r="E2421" s="9"/>
      <c r="F2421" s="11"/>
      <c r="G2421" s="9"/>
      <c r="H2421" s="11"/>
      <c r="I2421" s="9"/>
      <c r="J2421" s="11"/>
      <c r="K2421" s="9"/>
      <c r="L2421" s="11"/>
      <c r="M2421" s="9"/>
      <c r="N2421" t="s">
        <v>90</v>
      </c>
    </row>
    <row r="2422" spans="1:48" ht="27.95" customHeight="1" x14ac:dyDescent="0.3">
      <c r="A2422" s="8" t="s">
        <v>1170</v>
      </c>
      <c r="B2422" s="8" t="s">
        <v>52</v>
      </c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2"/>
      <c r="O2422" s="2"/>
      <c r="P2422" s="2"/>
      <c r="Q2422" s="1" t="s">
        <v>1171</v>
      </c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</row>
    <row r="2423" spans="1:48" ht="27.95" customHeight="1" x14ac:dyDescent="0.3">
      <c r="A2423" s="8" t="s">
        <v>58</v>
      </c>
      <c r="B2423" s="8" t="s">
        <v>59</v>
      </c>
      <c r="C2423" s="8" t="s">
        <v>60</v>
      </c>
      <c r="D2423" s="9">
        <v>38</v>
      </c>
      <c r="E2423" s="11"/>
      <c r="F2423" s="11"/>
      <c r="G2423" s="11"/>
      <c r="H2423" s="11"/>
      <c r="I2423" s="11"/>
      <c r="J2423" s="11"/>
      <c r="K2423" s="11"/>
      <c r="L2423" s="11"/>
      <c r="M2423" s="8"/>
      <c r="N2423" s="1" t="s">
        <v>61</v>
      </c>
      <c r="O2423" s="1" t="s">
        <v>52</v>
      </c>
      <c r="P2423" s="1" t="s">
        <v>52</v>
      </c>
      <c r="Q2423" s="1" t="s">
        <v>1171</v>
      </c>
      <c r="R2423" s="1" t="s">
        <v>62</v>
      </c>
      <c r="S2423" s="1" t="s">
        <v>63</v>
      </c>
      <c r="T2423" s="1" t="s">
        <v>63</v>
      </c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1" t="s">
        <v>52</v>
      </c>
      <c r="AS2423" s="1" t="s">
        <v>52</v>
      </c>
      <c r="AT2423" s="2"/>
      <c r="AU2423" s="1" t="s">
        <v>1172</v>
      </c>
      <c r="AV2423" s="2">
        <v>681</v>
      </c>
    </row>
    <row r="2424" spans="1:48" ht="27.95" customHeight="1" x14ac:dyDescent="0.3">
      <c r="A2424" s="8" t="s">
        <v>65</v>
      </c>
      <c r="B2424" s="8" t="s">
        <v>66</v>
      </c>
      <c r="C2424" s="8" t="s">
        <v>60</v>
      </c>
      <c r="D2424" s="9">
        <v>38</v>
      </c>
      <c r="E2424" s="11"/>
      <c r="F2424" s="11"/>
      <c r="G2424" s="11"/>
      <c r="H2424" s="11"/>
      <c r="I2424" s="11"/>
      <c r="J2424" s="11"/>
      <c r="K2424" s="11"/>
      <c r="L2424" s="11"/>
      <c r="M2424" s="8"/>
      <c r="N2424" s="1" t="s">
        <v>67</v>
      </c>
      <c r="O2424" s="1" t="s">
        <v>52</v>
      </c>
      <c r="P2424" s="1" t="s">
        <v>52</v>
      </c>
      <c r="Q2424" s="1" t="s">
        <v>1171</v>
      </c>
      <c r="R2424" s="1" t="s">
        <v>62</v>
      </c>
      <c r="S2424" s="1" t="s">
        <v>63</v>
      </c>
      <c r="T2424" s="1" t="s">
        <v>63</v>
      </c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1" t="s">
        <v>52</v>
      </c>
      <c r="AS2424" s="1" t="s">
        <v>52</v>
      </c>
      <c r="AT2424" s="2"/>
      <c r="AU2424" s="1" t="s">
        <v>1173</v>
      </c>
      <c r="AV2424" s="2">
        <v>683</v>
      </c>
    </row>
    <row r="2425" spans="1:48" ht="27.95" customHeight="1" x14ac:dyDescent="0.3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</row>
    <row r="2426" spans="1:48" ht="27.95" customHeight="1" x14ac:dyDescent="0.3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</row>
    <row r="2427" spans="1:48" ht="27.95" customHeight="1" x14ac:dyDescent="0.3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</row>
    <row r="2428" spans="1:48" ht="27.95" customHeight="1" x14ac:dyDescent="0.3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</row>
    <row r="2429" spans="1:48" ht="27.95" customHeight="1" x14ac:dyDescent="0.3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</row>
    <row r="2430" spans="1:48" ht="27.95" customHeight="1" x14ac:dyDescent="0.3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</row>
    <row r="2431" spans="1:48" ht="27.95" customHeight="1" x14ac:dyDescent="0.3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</row>
    <row r="2432" spans="1:48" ht="27.95" customHeight="1" x14ac:dyDescent="0.3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</row>
    <row r="2433" spans="1:48" ht="27.95" customHeight="1" x14ac:dyDescent="0.3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</row>
    <row r="2434" spans="1:48" ht="27.95" customHeight="1" x14ac:dyDescent="0.3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</row>
    <row r="2435" spans="1:48" ht="27.95" customHeight="1" x14ac:dyDescent="0.3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</row>
    <row r="2436" spans="1:48" ht="27.95" customHeight="1" x14ac:dyDescent="0.3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</row>
    <row r="2437" spans="1:48" ht="27.95" customHeight="1" x14ac:dyDescent="0.3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</row>
    <row r="2438" spans="1:48" ht="27.95" customHeight="1" x14ac:dyDescent="0.3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</row>
    <row r="2439" spans="1:48" ht="27.95" customHeight="1" x14ac:dyDescent="0.3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</row>
    <row r="2440" spans="1:48" ht="27.95" customHeight="1" x14ac:dyDescent="0.3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</row>
    <row r="2441" spans="1:48" ht="27.95" customHeight="1" x14ac:dyDescent="0.3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</row>
    <row r="2442" spans="1:48" ht="27.95" customHeight="1" x14ac:dyDescent="0.3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</row>
    <row r="2443" spans="1:48" ht="27.95" customHeight="1" x14ac:dyDescent="0.3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</row>
    <row r="2444" spans="1:48" ht="27.95" customHeight="1" x14ac:dyDescent="0.3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</row>
    <row r="2445" spans="1:48" ht="27.95" customHeight="1" x14ac:dyDescent="0.3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</row>
    <row r="2446" spans="1:48" ht="27.95" customHeight="1" x14ac:dyDescent="0.3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</row>
    <row r="2447" spans="1:48" ht="27.95" customHeight="1" x14ac:dyDescent="0.3">
      <c r="A2447" s="8" t="s">
        <v>89</v>
      </c>
      <c r="B2447" s="9"/>
      <c r="C2447" s="9"/>
      <c r="D2447" s="9"/>
      <c r="E2447" s="9"/>
      <c r="F2447" s="11"/>
      <c r="G2447" s="9"/>
      <c r="H2447" s="11"/>
      <c r="I2447" s="9"/>
      <c r="J2447" s="11"/>
      <c r="K2447" s="9"/>
      <c r="L2447" s="11"/>
      <c r="M2447" s="9"/>
      <c r="N2447" t="s">
        <v>90</v>
      </c>
    </row>
    <row r="2448" spans="1:48" ht="27.95" customHeight="1" x14ac:dyDescent="0.3">
      <c r="A2448" s="8" t="s">
        <v>1174</v>
      </c>
      <c r="B2448" s="8" t="s">
        <v>52</v>
      </c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2"/>
      <c r="O2448" s="2"/>
      <c r="P2448" s="2"/>
      <c r="Q2448" s="1" t="s">
        <v>1175</v>
      </c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</row>
    <row r="2449" spans="1:48" ht="27.95" customHeight="1" x14ac:dyDescent="0.3">
      <c r="A2449" s="8" t="s">
        <v>1176</v>
      </c>
      <c r="B2449" s="8" t="s">
        <v>1177</v>
      </c>
      <c r="C2449" s="8" t="s">
        <v>82</v>
      </c>
      <c r="D2449" s="9">
        <v>1</v>
      </c>
      <c r="E2449" s="11"/>
      <c r="F2449" s="11"/>
      <c r="G2449" s="11"/>
      <c r="H2449" s="11"/>
      <c r="I2449" s="11"/>
      <c r="J2449" s="11"/>
      <c r="K2449" s="11"/>
      <c r="L2449" s="11"/>
      <c r="M2449" s="8"/>
      <c r="N2449" s="1" t="s">
        <v>1178</v>
      </c>
      <c r="O2449" s="1" t="s">
        <v>52</v>
      </c>
      <c r="P2449" s="1" t="s">
        <v>52</v>
      </c>
      <c r="Q2449" s="1" t="s">
        <v>1175</v>
      </c>
      <c r="R2449" s="1" t="s">
        <v>62</v>
      </c>
      <c r="S2449" s="1" t="s">
        <v>63</v>
      </c>
      <c r="T2449" s="1" t="s">
        <v>63</v>
      </c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1" t="s">
        <v>52</v>
      </c>
      <c r="AS2449" s="1" t="s">
        <v>52</v>
      </c>
      <c r="AT2449" s="2"/>
      <c r="AU2449" s="1" t="s">
        <v>1179</v>
      </c>
      <c r="AV2449" s="2">
        <v>692</v>
      </c>
    </row>
    <row r="2450" spans="1:48" ht="27.95" customHeight="1" x14ac:dyDescent="0.3">
      <c r="A2450" s="8" t="s">
        <v>1180</v>
      </c>
      <c r="B2450" s="8" t="s">
        <v>1181</v>
      </c>
      <c r="C2450" s="8" t="s">
        <v>82</v>
      </c>
      <c r="D2450" s="9">
        <v>1</v>
      </c>
      <c r="E2450" s="11"/>
      <c r="F2450" s="11"/>
      <c r="G2450" s="11"/>
      <c r="H2450" s="11"/>
      <c r="I2450" s="11"/>
      <c r="J2450" s="11"/>
      <c r="K2450" s="11"/>
      <c r="L2450" s="11"/>
      <c r="M2450" s="8"/>
      <c r="N2450" s="1" t="s">
        <v>1182</v>
      </c>
      <c r="O2450" s="1" t="s">
        <v>52</v>
      </c>
      <c r="P2450" s="1" t="s">
        <v>52</v>
      </c>
      <c r="Q2450" s="1" t="s">
        <v>1175</v>
      </c>
      <c r="R2450" s="1" t="s">
        <v>62</v>
      </c>
      <c r="S2450" s="1" t="s">
        <v>63</v>
      </c>
      <c r="T2450" s="1" t="s">
        <v>63</v>
      </c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1" t="s">
        <v>52</v>
      </c>
      <c r="AS2450" s="1" t="s">
        <v>52</v>
      </c>
      <c r="AT2450" s="2"/>
      <c r="AU2450" s="1" t="s">
        <v>1183</v>
      </c>
      <c r="AV2450" s="2">
        <v>693</v>
      </c>
    </row>
    <row r="2451" spans="1:48" ht="27.95" customHeight="1" x14ac:dyDescent="0.3">
      <c r="A2451" s="8" t="s">
        <v>1184</v>
      </c>
      <c r="B2451" s="8" t="s">
        <v>1185</v>
      </c>
      <c r="C2451" s="8" t="s">
        <v>82</v>
      </c>
      <c r="D2451" s="9">
        <v>1</v>
      </c>
      <c r="E2451" s="11"/>
      <c r="F2451" s="11"/>
      <c r="G2451" s="11"/>
      <c r="H2451" s="11"/>
      <c r="I2451" s="11"/>
      <c r="J2451" s="11"/>
      <c r="K2451" s="11"/>
      <c r="L2451" s="11"/>
      <c r="M2451" s="8"/>
      <c r="N2451" s="1" t="s">
        <v>1186</v>
      </c>
      <c r="O2451" s="1" t="s">
        <v>52</v>
      </c>
      <c r="P2451" s="1" t="s">
        <v>52</v>
      </c>
      <c r="Q2451" s="1" t="s">
        <v>1175</v>
      </c>
      <c r="R2451" s="1" t="s">
        <v>62</v>
      </c>
      <c r="S2451" s="1" t="s">
        <v>63</v>
      </c>
      <c r="T2451" s="1" t="s">
        <v>63</v>
      </c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1" t="s">
        <v>52</v>
      </c>
      <c r="AS2451" s="1" t="s">
        <v>52</v>
      </c>
      <c r="AT2451" s="2"/>
      <c r="AU2451" s="1" t="s">
        <v>1187</v>
      </c>
      <c r="AV2451" s="2">
        <v>694</v>
      </c>
    </row>
    <row r="2452" spans="1:48" ht="27.95" customHeight="1" x14ac:dyDescent="0.3">
      <c r="A2452" s="8" t="s">
        <v>225</v>
      </c>
      <c r="B2452" s="8" t="s">
        <v>226</v>
      </c>
      <c r="C2452" s="8" t="s">
        <v>227</v>
      </c>
      <c r="D2452" s="9">
        <v>3</v>
      </c>
      <c r="E2452" s="11"/>
      <c r="F2452" s="11"/>
      <c r="G2452" s="11"/>
      <c r="H2452" s="11"/>
      <c r="I2452" s="11"/>
      <c r="J2452" s="11"/>
      <c r="K2452" s="11"/>
      <c r="L2452" s="11"/>
      <c r="M2452" s="8"/>
      <c r="N2452" s="1" t="s">
        <v>228</v>
      </c>
      <c r="O2452" s="1" t="s">
        <v>52</v>
      </c>
      <c r="P2452" s="1" t="s">
        <v>52</v>
      </c>
      <c r="Q2452" s="1" t="s">
        <v>1175</v>
      </c>
      <c r="R2452" s="1" t="s">
        <v>63</v>
      </c>
      <c r="S2452" s="1" t="s">
        <v>63</v>
      </c>
      <c r="T2452" s="1" t="s">
        <v>62</v>
      </c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1" t="s">
        <v>52</v>
      </c>
      <c r="AS2452" s="1" t="s">
        <v>52</v>
      </c>
      <c r="AT2452" s="2"/>
      <c r="AU2452" s="1" t="s">
        <v>1188</v>
      </c>
      <c r="AV2452" s="2">
        <v>691</v>
      </c>
    </row>
    <row r="2453" spans="1:48" ht="27.95" customHeight="1" x14ac:dyDescent="0.3">
      <c r="A2453" s="8" t="s">
        <v>230</v>
      </c>
      <c r="B2453" s="8" t="s">
        <v>231</v>
      </c>
      <c r="C2453" s="8" t="s">
        <v>232</v>
      </c>
      <c r="D2453" s="9">
        <v>3</v>
      </c>
      <c r="E2453" s="11"/>
      <c r="F2453" s="11"/>
      <c r="G2453" s="11"/>
      <c r="H2453" s="11"/>
      <c r="I2453" s="11"/>
      <c r="J2453" s="11"/>
      <c r="K2453" s="11"/>
      <c r="L2453" s="11"/>
      <c r="M2453" s="8"/>
      <c r="N2453" s="1" t="s">
        <v>233</v>
      </c>
      <c r="O2453" s="1" t="s">
        <v>52</v>
      </c>
      <c r="P2453" s="1" t="s">
        <v>52</v>
      </c>
      <c r="Q2453" s="1" t="s">
        <v>1175</v>
      </c>
      <c r="R2453" s="1" t="s">
        <v>62</v>
      </c>
      <c r="S2453" s="1" t="s">
        <v>63</v>
      </c>
      <c r="T2453" s="1" t="s">
        <v>63</v>
      </c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1" t="s">
        <v>52</v>
      </c>
      <c r="AS2453" s="1" t="s">
        <v>52</v>
      </c>
      <c r="AT2453" s="2"/>
      <c r="AU2453" s="1" t="s">
        <v>1189</v>
      </c>
      <c r="AV2453" s="2">
        <v>695</v>
      </c>
    </row>
    <row r="2454" spans="1:48" ht="27.95" customHeight="1" x14ac:dyDescent="0.3">
      <c r="A2454" s="8" t="s">
        <v>235</v>
      </c>
      <c r="B2454" s="8" t="s">
        <v>236</v>
      </c>
      <c r="C2454" s="8" t="s">
        <v>237</v>
      </c>
      <c r="D2454" s="9">
        <v>9</v>
      </c>
      <c r="E2454" s="11"/>
      <c r="F2454" s="11"/>
      <c r="G2454" s="11"/>
      <c r="H2454" s="11"/>
      <c r="I2454" s="11"/>
      <c r="J2454" s="11"/>
      <c r="K2454" s="11"/>
      <c r="L2454" s="11"/>
      <c r="M2454" s="8"/>
      <c r="N2454" s="1" t="s">
        <v>238</v>
      </c>
      <c r="O2454" s="1" t="s">
        <v>52</v>
      </c>
      <c r="P2454" s="1" t="s">
        <v>52</v>
      </c>
      <c r="Q2454" s="1" t="s">
        <v>1175</v>
      </c>
      <c r="R2454" s="1" t="s">
        <v>63</v>
      </c>
      <c r="S2454" s="1" t="s">
        <v>63</v>
      </c>
      <c r="T2454" s="1" t="s">
        <v>62</v>
      </c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1" t="s">
        <v>52</v>
      </c>
      <c r="AS2454" s="1" t="s">
        <v>52</v>
      </c>
      <c r="AT2454" s="2"/>
      <c r="AU2454" s="1" t="s">
        <v>1190</v>
      </c>
      <c r="AV2454" s="2">
        <v>690</v>
      </c>
    </row>
    <row r="2455" spans="1:48" ht="27.95" customHeight="1" x14ac:dyDescent="0.3">
      <c r="A2455" s="8" t="s">
        <v>144</v>
      </c>
      <c r="B2455" s="8" t="s">
        <v>52</v>
      </c>
      <c r="C2455" s="8" t="s">
        <v>104</v>
      </c>
      <c r="D2455" s="9">
        <v>10</v>
      </c>
      <c r="E2455" s="11"/>
      <c r="F2455" s="11"/>
      <c r="G2455" s="11"/>
      <c r="H2455" s="11"/>
      <c r="I2455" s="11"/>
      <c r="J2455" s="11"/>
      <c r="K2455" s="11"/>
      <c r="L2455" s="11"/>
      <c r="M2455" s="8"/>
      <c r="N2455" s="1" t="s">
        <v>145</v>
      </c>
      <c r="O2455" s="1" t="s">
        <v>52</v>
      </c>
      <c r="P2455" s="1" t="s">
        <v>52</v>
      </c>
      <c r="Q2455" s="1" t="s">
        <v>1175</v>
      </c>
      <c r="R2455" s="1" t="s">
        <v>62</v>
      </c>
      <c r="S2455" s="1" t="s">
        <v>63</v>
      </c>
      <c r="T2455" s="1" t="s">
        <v>63</v>
      </c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1" t="s">
        <v>52</v>
      </c>
      <c r="AS2455" s="1" t="s">
        <v>52</v>
      </c>
      <c r="AT2455" s="2"/>
      <c r="AU2455" s="1" t="s">
        <v>1191</v>
      </c>
      <c r="AV2455" s="2">
        <v>687</v>
      </c>
    </row>
    <row r="2456" spans="1:48" ht="27.95" customHeight="1" x14ac:dyDescent="0.3">
      <c r="A2456" s="8" t="s">
        <v>1192</v>
      </c>
      <c r="B2456" s="8" t="s">
        <v>52</v>
      </c>
      <c r="C2456" s="8" t="s">
        <v>60</v>
      </c>
      <c r="D2456" s="9">
        <v>4</v>
      </c>
      <c r="E2456" s="11"/>
      <c r="F2456" s="11"/>
      <c r="G2456" s="11"/>
      <c r="H2456" s="11"/>
      <c r="I2456" s="11"/>
      <c r="J2456" s="11"/>
      <c r="K2456" s="11"/>
      <c r="L2456" s="11"/>
      <c r="M2456" s="8"/>
      <c r="N2456" s="1" t="s">
        <v>1193</v>
      </c>
      <c r="O2456" s="1" t="s">
        <v>52</v>
      </c>
      <c r="P2456" s="1" t="s">
        <v>52</v>
      </c>
      <c r="Q2456" s="1" t="s">
        <v>1175</v>
      </c>
      <c r="R2456" s="1" t="s">
        <v>63</v>
      </c>
      <c r="S2456" s="1" t="s">
        <v>63</v>
      </c>
      <c r="T2456" s="1" t="s">
        <v>62</v>
      </c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1" t="s">
        <v>52</v>
      </c>
      <c r="AS2456" s="1" t="s">
        <v>52</v>
      </c>
      <c r="AT2456" s="2"/>
      <c r="AU2456" s="1" t="s">
        <v>1194</v>
      </c>
      <c r="AV2456" s="2">
        <v>689</v>
      </c>
    </row>
    <row r="2457" spans="1:48" ht="27.95" customHeight="1" x14ac:dyDescent="0.3">
      <c r="A2457" s="8" t="s">
        <v>162</v>
      </c>
      <c r="B2457" s="8" t="s">
        <v>163</v>
      </c>
      <c r="C2457" s="8" t="s">
        <v>104</v>
      </c>
      <c r="D2457" s="9">
        <v>10</v>
      </c>
      <c r="E2457" s="11"/>
      <c r="F2457" s="11"/>
      <c r="G2457" s="11"/>
      <c r="H2457" s="11"/>
      <c r="I2457" s="11"/>
      <c r="J2457" s="11"/>
      <c r="K2457" s="11"/>
      <c r="L2457" s="11"/>
      <c r="M2457" s="8"/>
      <c r="N2457" s="1" t="s">
        <v>164</v>
      </c>
      <c r="O2457" s="1" t="s">
        <v>52</v>
      </c>
      <c r="P2457" s="1" t="s">
        <v>52</v>
      </c>
      <c r="Q2457" s="1" t="s">
        <v>1175</v>
      </c>
      <c r="R2457" s="1" t="s">
        <v>62</v>
      </c>
      <c r="S2457" s="1" t="s">
        <v>63</v>
      </c>
      <c r="T2457" s="1" t="s">
        <v>63</v>
      </c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1" t="s">
        <v>52</v>
      </c>
      <c r="AS2457" s="1" t="s">
        <v>52</v>
      </c>
      <c r="AT2457" s="2"/>
      <c r="AU2457" s="1" t="s">
        <v>1195</v>
      </c>
      <c r="AV2457" s="2">
        <v>685</v>
      </c>
    </row>
    <row r="2458" spans="1:48" ht="27.95" customHeight="1" x14ac:dyDescent="0.3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</row>
    <row r="2459" spans="1:48" ht="27.95" customHeight="1" x14ac:dyDescent="0.3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</row>
    <row r="2460" spans="1:48" ht="27.95" customHeight="1" x14ac:dyDescent="0.3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</row>
    <row r="2461" spans="1:48" ht="27.95" customHeight="1" x14ac:dyDescent="0.3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</row>
    <row r="2462" spans="1:48" ht="27.95" customHeight="1" x14ac:dyDescent="0.3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</row>
    <row r="2463" spans="1:48" ht="27.95" customHeight="1" x14ac:dyDescent="0.3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</row>
    <row r="2464" spans="1:48" ht="27.95" customHeight="1" x14ac:dyDescent="0.3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</row>
    <row r="2465" spans="1:48" ht="27.95" customHeight="1" x14ac:dyDescent="0.3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</row>
    <row r="2466" spans="1:48" ht="27.95" customHeight="1" x14ac:dyDescent="0.3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</row>
    <row r="2467" spans="1:48" ht="27.95" customHeight="1" x14ac:dyDescent="0.3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</row>
    <row r="2468" spans="1:48" ht="27.95" customHeight="1" x14ac:dyDescent="0.3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</row>
    <row r="2469" spans="1:48" ht="27.95" customHeight="1" x14ac:dyDescent="0.3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</row>
    <row r="2470" spans="1:48" ht="27.95" customHeight="1" x14ac:dyDescent="0.3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</row>
    <row r="2471" spans="1:48" ht="27.95" customHeight="1" x14ac:dyDescent="0.3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</row>
    <row r="2472" spans="1:48" ht="27.95" customHeight="1" x14ac:dyDescent="0.3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</row>
    <row r="2473" spans="1:48" ht="27.95" customHeight="1" x14ac:dyDescent="0.3">
      <c r="A2473" s="8" t="s">
        <v>89</v>
      </c>
      <c r="B2473" s="9"/>
      <c r="C2473" s="9"/>
      <c r="D2473" s="9"/>
      <c r="E2473" s="9"/>
      <c r="F2473" s="11"/>
      <c r="G2473" s="9"/>
      <c r="H2473" s="11"/>
      <c r="I2473" s="9"/>
      <c r="J2473" s="11"/>
      <c r="K2473" s="9"/>
      <c r="L2473" s="11"/>
      <c r="M2473" s="9"/>
      <c r="N2473" t="s">
        <v>90</v>
      </c>
    </row>
    <row r="2474" spans="1:48" ht="27.95" customHeight="1" x14ac:dyDescent="0.3">
      <c r="A2474" s="8" t="s">
        <v>1196</v>
      </c>
      <c r="B2474" s="8" t="s">
        <v>52</v>
      </c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2"/>
      <c r="O2474" s="2"/>
      <c r="P2474" s="2"/>
      <c r="Q2474" s="1" t="s">
        <v>1197</v>
      </c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</row>
    <row r="2475" spans="1:48" ht="27.95" customHeight="1" x14ac:dyDescent="0.3">
      <c r="A2475" s="8" t="s">
        <v>100</v>
      </c>
      <c r="B2475" s="8" t="s">
        <v>52</v>
      </c>
      <c r="C2475" s="8" t="s">
        <v>60</v>
      </c>
      <c r="D2475" s="9">
        <v>38</v>
      </c>
      <c r="E2475" s="11"/>
      <c r="F2475" s="11"/>
      <c r="G2475" s="11"/>
      <c r="H2475" s="11"/>
      <c r="I2475" s="11"/>
      <c r="J2475" s="11"/>
      <c r="K2475" s="11"/>
      <c r="L2475" s="11"/>
      <c r="M2475" s="8"/>
      <c r="N2475" s="1" t="s">
        <v>101</v>
      </c>
      <c r="O2475" s="1" t="s">
        <v>52</v>
      </c>
      <c r="P2475" s="1" t="s">
        <v>52</v>
      </c>
      <c r="Q2475" s="1" t="s">
        <v>1197</v>
      </c>
      <c r="R2475" s="1" t="s">
        <v>62</v>
      </c>
      <c r="S2475" s="1" t="s">
        <v>63</v>
      </c>
      <c r="T2475" s="1" t="s">
        <v>63</v>
      </c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1" t="s">
        <v>52</v>
      </c>
      <c r="AS2475" s="1" t="s">
        <v>52</v>
      </c>
      <c r="AT2475" s="2"/>
      <c r="AU2475" s="1" t="s">
        <v>1198</v>
      </c>
      <c r="AV2475" s="2">
        <v>697</v>
      </c>
    </row>
    <row r="2476" spans="1:48" ht="27.95" customHeight="1" x14ac:dyDescent="0.3">
      <c r="A2476" s="8" t="s">
        <v>1199</v>
      </c>
      <c r="B2476" s="8" t="s">
        <v>52</v>
      </c>
      <c r="C2476" s="8" t="s">
        <v>60</v>
      </c>
      <c r="D2476" s="9">
        <v>2</v>
      </c>
      <c r="E2476" s="11"/>
      <c r="F2476" s="11"/>
      <c r="G2476" s="11"/>
      <c r="H2476" s="11"/>
      <c r="I2476" s="11"/>
      <c r="J2476" s="11"/>
      <c r="K2476" s="11"/>
      <c r="L2476" s="11"/>
      <c r="M2476" s="8"/>
      <c r="N2476" s="1" t="s">
        <v>1200</v>
      </c>
      <c r="O2476" s="1" t="s">
        <v>52</v>
      </c>
      <c r="P2476" s="1" t="s">
        <v>52</v>
      </c>
      <c r="Q2476" s="1" t="s">
        <v>1197</v>
      </c>
      <c r="R2476" s="1" t="s">
        <v>62</v>
      </c>
      <c r="S2476" s="1" t="s">
        <v>63</v>
      </c>
      <c r="T2476" s="1" t="s">
        <v>63</v>
      </c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1" t="s">
        <v>52</v>
      </c>
      <c r="AS2476" s="1" t="s">
        <v>52</v>
      </c>
      <c r="AT2476" s="2"/>
      <c r="AU2476" s="1" t="s">
        <v>1201</v>
      </c>
      <c r="AV2476" s="2">
        <v>698</v>
      </c>
    </row>
    <row r="2477" spans="1:48" ht="27.95" customHeight="1" x14ac:dyDescent="0.3">
      <c r="A2477" s="8" t="s">
        <v>170</v>
      </c>
      <c r="B2477" s="8" t="s">
        <v>52</v>
      </c>
      <c r="C2477" s="8" t="s">
        <v>60</v>
      </c>
      <c r="D2477" s="9">
        <v>6</v>
      </c>
      <c r="E2477" s="11"/>
      <c r="F2477" s="11"/>
      <c r="G2477" s="11"/>
      <c r="H2477" s="11"/>
      <c r="I2477" s="11"/>
      <c r="J2477" s="11"/>
      <c r="K2477" s="11"/>
      <c r="L2477" s="11"/>
      <c r="M2477" s="8"/>
      <c r="N2477" s="1" t="s">
        <v>171</v>
      </c>
      <c r="O2477" s="1" t="s">
        <v>52</v>
      </c>
      <c r="P2477" s="1" t="s">
        <v>52</v>
      </c>
      <c r="Q2477" s="1" t="s">
        <v>1197</v>
      </c>
      <c r="R2477" s="1" t="s">
        <v>62</v>
      </c>
      <c r="S2477" s="1" t="s">
        <v>63</v>
      </c>
      <c r="T2477" s="1" t="s">
        <v>63</v>
      </c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1" t="s">
        <v>52</v>
      </c>
      <c r="AS2477" s="1" t="s">
        <v>52</v>
      </c>
      <c r="AT2477" s="2"/>
      <c r="AU2477" s="1" t="s">
        <v>1202</v>
      </c>
      <c r="AV2477" s="2">
        <v>699</v>
      </c>
    </row>
    <row r="2478" spans="1:48" ht="27.95" customHeight="1" x14ac:dyDescent="0.3">
      <c r="A2478" s="8" t="s">
        <v>107</v>
      </c>
      <c r="B2478" s="8" t="s">
        <v>108</v>
      </c>
      <c r="C2478" s="8" t="s">
        <v>109</v>
      </c>
      <c r="D2478" s="9">
        <v>0.253</v>
      </c>
      <c r="E2478" s="11"/>
      <c r="F2478" s="11"/>
      <c r="G2478" s="11"/>
      <c r="H2478" s="11"/>
      <c r="I2478" s="11"/>
      <c r="J2478" s="11"/>
      <c r="K2478" s="11"/>
      <c r="L2478" s="11"/>
      <c r="M2478" s="8"/>
      <c r="N2478" s="1" t="s">
        <v>110</v>
      </c>
      <c r="O2478" s="1" t="s">
        <v>52</v>
      </c>
      <c r="P2478" s="1" t="s">
        <v>52</v>
      </c>
      <c r="Q2478" s="1" t="s">
        <v>1197</v>
      </c>
      <c r="R2478" s="1" t="s">
        <v>63</v>
      </c>
      <c r="S2478" s="1" t="s">
        <v>63</v>
      </c>
      <c r="T2478" s="1" t="s">
        <v>62</v>
      </c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1" t="s">
        <v>52</v>
      </c>
      <c r="AS2478" s="1" t="s">
        <v>52</v>
      </c>
      <c r="AT2478" s="2"/>
      <c r="AU2478" s="1" t="s">
        <v>1203</v>
      </c>
      <c r="AV2478" s="2">
        <v>1399</v>
      </c>
    </row>
    <row r="2479" spans="1:48" ht="27.95" customHeight="1" x14ac:dyDescent="0.3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</row>
    <row r="2480" spans="1:48" ht="27.95" customHeight="1" x14ac:dyDescent="0.3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</row>
    <row r="2481" spans="1:13" ht="27.95" customHeight="1" x14ac:dyDescent="0.3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</row>
    <row r="2482" spans="1:13" ht="27.95" customHeight="1" x14ac:dyDescent="0.3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</row>
    <row r="2483" spans="1:13" ht="27.95" customHeight="1" x14ac:dyDescent="0.3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</row>
    <row r="2484" spans="1:13" ht="27.95" customHeight="1" x14ac:dyDescent="0.3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</row>
    <row r="2485" spans="1:13" ht="27.95" customHeight="1" x14ac:dyDescent="0.3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</row>
    <row r="2486" spans="1:13" ht="27.95" customHeight="1" x14ac:dyDescent="0.3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</row>
    <row r="2487" spans="1:13" ht="27.95" customHeight="1" x14ac:dyDescent="0.3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</row>
    <row r="2488" spans="1:13" ht="27.95" customHeight="1" x14ac:dyDescent="0.3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</row>
    <row r="2489" spans="1:13" ht="27.95" customHeight="1" x14ac:dyDescent="0.3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</row>
    <row r="2490" spans="1:13" ht="27.95" customHeight="1" x14ac:dyDescent="0.3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</row>
    <row r="2491" spans="1:13" ht="27.95" customHeight="1" x14ac:dyDescent="0.3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</row>
    <row r="2492" spans="1:13" ht="27.95" customHeight="1" x14ac:dyDescent="0.3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</row>
    <row r="2493" spans="1:13" ht="27.95" customHeight="1" x14ac:dyDescent="0.3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</row>
    <row r="2494" spans="1:13" ht="27.95" customHeight="1" x14ac:dyDescent="0.3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</row>
    <row r="2495" spans="1:13" ht="27.95" customHeight="1" x14ac:dyDescent="0.3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</row>
    <row r="2496" spans="1:13" ht="27.95" customHeight="1" x14ac:dyDescent="0.3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</row>
    <row r="2497" spans="1:48" ht="27.95" customHeight="1" x14ac:dyDescent="0.3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</row>
    <row r="2498" spans="1:48" ht="27.95" customHeight="1" x14ac:dyDescent="0.3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</row>
    <row r="2499" spans="1:48" ht="27.95" customHeight="1" x14ac:dyDescent="0.3">
      <c r="A2499" s="8" t="s">
        <v>89</v>
      </c>
      <c r="B2499" s="9"/>
      <c r="C2499" s="9"/>
      <c r="D2499" s="9"/>
      <c r="E2499" s="9"/>
      <c r="F2499" s="11"/>
      <c r="G2499" s="9"/>
      <c r="H2499" s="11"/>
      <c r="I2499" s="9"/>
      <c r="J2499" s="11"/>
      <c r="K2499" s="9"/>
      <c r="L2499" s="11"/>
      <c r="M2499" s="9"/>
      <c r="N2499" t="s">
        <v>90</v>
      </c>
    </row>
    <row r="2500" spans="1:48" ht="27.95" customHeight="1" x14ac:dyDescent="0.3">
      <c r="A2500" s="8" t="s">
        <v>1204</v>
      </c>
      <c r="B2500" s="8" t="s">
        <v>52</v>
      </c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2"/>
      <c r="O2500" s="2"/>
      <c r="P2500" s="2"/>
      <c r="Q2500" s="1" t="s">
        <v>1205</v>
      </c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</row>
    <row r="2501" spans="1:48" ht="27.95" customHeight="1" x14ac:dyDescent="0.3">
      <c r="A2501" s="8" t="s">
        <v>115</v>
      </c>
      <c r="B2501" s="8" t="s">
        <v>180</v>
      </c>
      <c r="C2501" s="8" t="s">
        <v>109</v>
      </c>
      <c r="D2501" s="9">
        <v>0.13900000000000001</v>
      </c>
      <c r="E2501" s="11"/>
      <c r="F2501" s="11"/>
      <c r="G2501" s="11"/>
      <c r="H2501" s="11"/>
      <c r="I2501" s="11"/>
      <c r="J2501" s="11"/>
      <c r="K2501" s="11"/>
      <c r="L2501" s="11"/>
      <c r="M2501" s="8"/>
      <c r="N2501" s="1" t="s">
        <v>181</v>
      </c>
      <c r="O2501" s="1" t="s">
        <v>52</v>
      </c>
      <c r="P2501" s="1" t="s">
        <v>52</v>
      </c>
      <c r="Q2501" s="1" t="s">
        <v>1205</v>
      </c>
      <c r="R2501" s="1" t="s">
        <v>63</v>
      </c>
      <c r="S2501" s="1" t="s">
        <v>63</v>
      </c>
      <c r="T2501" s="1" t="s">
        <v>62</v>
      </c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1" t="s">
        <v>52</v>
      </c>
      <c r="AS2501" s="1" t="s">
        <v>52</v>
      </c>
      <c r="AT2501" s="2"/>
      <c r="AU2501" s="1" t="s">
        <v>1206</v>
      </c>
      <c r="AV2501" s="2">
        <v>701</v>
      </c>
    </row>
    <row r="2502" spans="1:48" ht="27.95" customHeight="1" x14ac:dyDescent="0.3">
      <c r="A2502" s="8" t="s">
        <v>115</v>
      </c>
      <c r="B2502" s="8" t="s">
        <v>116</v>
      </c>
      <c r="C2502" s="8" t="s">
        <v>109</v>
      </c>
      <c r="D2502" s="9">
        <v>0.114</v>
      </c>
      <c r="E2502" s="11"/>
      <c r="F2502" s="11"/>
      <c r="G2502" s="11"/>
      <c r="H2502" s="11"/>
      <c r="I2502" s="11"/>
      <c r="J2502" s="11"/>
      <c r="K2502" s="11"/>
      <c r="L2502" s="11"/>
      <c r="M2502" s="8"/>
      <c r="N2502" s="1" t="s">
        <v>117</v>
      </c>
      <c r="O2502" s="1" t="s">
        <v>52</v>
      </c>
      <c r="P2502" s="1" t="s">
        <v>52</v>
      </c>
      <c r="Q2502" s="1" t="s">
        <v>1205</v>
      </c>
      <c r="R2502" s="1" t="s">
        <v>63</v>
      </c>
      <c r="S2502" s="1" t="s">
        <v>63</v>
      </c>
      <c r="T2502" s="1" t="s">
        <v>62</v>
      </c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1" t="s">
        <v>52</v>
      </c>
      <c r="AS2502" s="1" t="s">
        <v>52</v>
      </c>
      <c r="AT2502" s="2"/>
      <c r="AU2502" s="1" t="s">
        <v>1207</v>
      </c>
      <c r="AV2502" s="2">
        <v>702</v>
      </c>
    </row>
    <row r="2503" spans="1:48" ht="27.95" customHeight="1" x14ac:dyDescent="0.3">
      <c r="A2503" s="8" t="s">
        <v>119</v>
      </c>
      <c r="B2503" s="8" t="s">
        <v>120</v>
      </c>
      <c r="C2503" s="8" t="s">
        <v>109</v>
      </c>
      <c r="D2503" s="9">
        <v>0.253</v>
      </c>
      <c r="E2503" s="11"/>
      <c r="F2503" s="11"/>
      <c r="G2503" s="11"/>
      <c r="H2503" s="11"/>
      <c r="I2503" s="11"/>
      <c r="J2503" s="11"/>
      <c r="K2503" s="11"/>
      <c r="L2503" s="11"/>
      <c r="M2503" s="8"/>
      <c r="N2503" s="1" t="s">
        <v>121</v>
      </c>
      <c r="O2503" s="1" t="s">
        <v>52</v>
      </c>
      <c r="P2503" s="1" t="s">
        <v>52</v>
      </c>
      <c r="Q2503" s="1" t="s">
        <v>1205</v>
      </c>
      <c r="R2503" s="1" t="s">
        <v>63</v>
      </c>
      <c r="S2503" s="1" t="s">
        <v>63</v>
      </c>
      <c r="T2503" s="1" t="s">
        <v>62</v>
      </c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1" t="s">
        <v>52</v>
      </c>
      <c r="AS2503" s="1" t="s">
        <v>52</v>
      </c>
      <c r="AT2503" s="2"/>
      <c r="AU2503" s="1" t="s">
        <v>1208</v>
      </c>
      <c r="AV2503" s="2">
        <v>1400</v>
      </c>
    </row>
    <row r="2504" spans="1:48" ht="27.95" customHeight="1" x14ac:dyDescent="0.3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</row>
    <row r="2505" spans="1:48" ht="27.95" customHeight="1" x14ac:dyDescent="0.3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</row>
    <row r="2506" spans="1:48" ht="27.95" customHeight="1" x14ac:dyDescent="0.3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</row>
    <row r="2507" spans="1:48" ht="27.95" customHeight="1" x14ac:dyDescent="0.3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</row>
    <row r="2508" spans="1:48" ht="27.95" customHeight="1" x14ac:dyDescent="0.3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</row>
    <row r="2509" spans="1:48" ht="27.95" customHeight="1" x14ac:dyDescent="0.3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</row>
    <row r="2510" spans="1:48" ht="27.95" customHeight="1" x14ac:dyDescent="0.3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</row>
    <row r="2511" spans="1:48" ht="27.95" customHeight="1" x14ac:dyDescent="0.3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</row>
    <row r="2512" spans="1:48" ht="27.95" customHeight="1" x14ac:dyDescent="0.3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</row>
    <row r="2513" spans="1:48" ht="27.95" customHeight="1" x14ac:dyDescent="0.3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</row>
    <row r="2514" spans="1:48" ht="27.95" customHeight="1" x14ac:dyDescent="0.3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</row>
    <row r="2515" spans="1:48" ht="27.95" customHeight="1" x14ac:dyDescent="0.3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</row>
    <row r="2516" spans="1:48" ht="27.95" customHeight="1" x14ac:dyDescent="0.3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</row>
    <row r="2517" spans="1:48" ht="27.95" customHeight="1" x14ac:dyDescent="0.3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</row>
    <row r="2518" spans="1:48" ht="27.95" customHeight="1" x14ac:dyDescent="0.3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</row>
    <row r="2519" spans="1:48" ht="27.95" customHeight="1" x14ac:dyDescent="0.3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</row>
    <row r="2520" spans="1:48" ht="27.95" customHeight="1" x14ac:dyDescent="0.3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</row>
    <row r="2521" spans="1:48" ht="27.95" customHeight="1" x14ac:dyDescent="0.3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</row>
    <row r="2522" spans="1:48" ht="27.95" customHeight="1" x14ac:dyDescent="0.3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</row>
    <row r="2523" spans="1:48" ht="27.95" customHeight="1" x14ac:dyDescent="0.3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</row>
    <row r="2524" spans="1:48" ht="27.95" customHeight="1" x14ac:dyDescent="0.3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</row>
    <row r="2525" spans="1:48" ht="27.95" customHeight="1" x14ac:dyDescent="0.3">
      <c r="A2525" s="8" t="s">
        <v>89</v>
      </c>
      <c r="B2525" s="9"/>
      <c r="C2525" s="9"/>
      <c r="D2525" s="9"/>
      <c r="E2525" s="9"/>
      <c r="F2525" s="11"/>
      <c r="G2525" s="9"/>
      <c r="H2525" s="11"/>
      <c r="I2525" s="9"/>
      <c r="J2525" s="11"/>
      <c r="K2525" s="9"/>
      <c r="L2525" s="11"/>
      <c r="M2525" s="9"/>
      <c r="N2525" t="s">
        <v>90</v>
      </c>
    </row>
    <row r="2526" spans="1:48" ht="27.95" customHeight="1" x14ac:dyDescent="0.3">
      <c r="A2526" s="8" t="s">
        <v>1211</v>
      </c>
      <c r="B2526" s="8" t="s">
        <v>52</v>
      </c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2"/>
      <c r="O2526" s="2"/>
      <c r="P2526" s="2"/>
      <c r="Q2526" s="1" t="s">
        <v>1212</v>
      </c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</row>
    <row r="2527" spans="1:48" ht="27.95" customHeight="1" x14ac:dyDescent="0.3">
      <c r="A2527" s="8" t="s">
        <v>1213</v>
      </c>
      <c r="B2527" s="8" t="s">
        <v>1214</v>
      </c>
      <c r="C2527" s="8" t="s">
        <v>82</v>
      </c>
      <c r="D2527" s="9">
        <v>1</v>
      </c>
      <c r="E2527" s="11"/>
      <c r="F2527" s="11"/>
      <c r="G2527" s="11"/>
      <c r="H2527" s="11"/>
      <c r="I2527" s="11"/>
      <c r="J2527" s="11"/>
      <c r="K2527" s="11"/>
      <c r="L2527" s="11"/>
      <c r="M2527" s="8"/>
      <c r="N2527" s="1" t="s">
        <v>1215</v>
      </c>
      <c r="O2527" s="1" t="s">
        <v>52</v>
      </c>
      <c r="P2527" s="1" t="s">
        <v>52</v>
      </c>
      <c r="Q2527" s="1" t="s">
        <v>1212</v>
      </c>
      <c r="R2527" s="1" t="s">
        <v>62</v>
      </c>
      <c r="S2527" s="1" t="s">
        <v>63</v>
      </c>
      <c r="T2527" s="1" t="s">
        <v>63</v>
      </c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1" t="s">
        <v>52</v>
      </c>
      <c r="AS2527" s="1" t="s">
        <v>52</v>
      </c>
      <c r="AT2527" s="2"/>
      <c r="AU2527" s="1" t="s">
        <v>1216</v>
      </c>
      <c r="AV2527" s="2">
        <v>717</v>
      </c>
    </row>
    <row r="2528" spans="1:48" ht="27.95" customHeight="1" x14ac:dyDescent="0.3">
      <c r="A2528" s="8" t="s">
        <v>1217</v>
      </c>
      <c r="B2528" s="8" t="s">
        <v>1218</v>
      </c>
      <c r="C2528" s="8" t="s">
        <v>82</v>
      </c>
      <c r="D2528" s="9">
        <v>1</v>
      </c>
      <c r="E2528" s="11"/>
      <c r="F2528" s="11"/>
      <c r="G2528" s="11"/>
      <c r="H2528" s="11"/>
      <c r="I2528" s="11"/>
      <c r="J2528" s="11"/>
      <c r="K2528" s="11"/>
      <c r="L2528" s="11"/>
      <c r="M2528" s="8"/>
      <c r="N2528" s="1" t="s">
        <v>1219</v>
      </c>
      <c r="O2528" s="1" t="s">
        <v>52</v>
      </c>
      <c r="P2528" s="1" t="s">
        <v>52</v>
      </c>
      <c r="Q2528" s="1" t="s">
        <v>1212</v>
      </c>
      <c r="R2528" s="1" t="s">
        <v>62</v>
      </c>
      <c r="S2528" s="1" t="s">
        <v>63</v>
      </c>
      <c r="T2528" s="1" t="s">
        <v>63</v>
      </c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1" t="s">
        <v>52</v>
      </c>
      <c r="AS2528" s="1" t="s">
        <v>52</v>
      </c>
      <c r="AT2528" s="2"/>
      <c r="AU2528" s="1" t="s">
        <v>1220</v>
      </c>
      <c r="AV2528" s="2">
        <v>718</v>
      </c>
    </row>
    <row r="2529" spans="1:48" ht="27.95" customHeight="1" x14ac:dyDescent="0.3">
      <c r="A2529" s="8" t="s">
        <v>1221</v>
      </c>
      <c r="B2529" s="8" t="s">
        <v>1222</v>
      </c>
      <c r="C2529" s="8" t="s">
        <v>82</v>
      </c>
      <c r="D2529" s="9">
        <v>1</v>
      </c>
      <c r="E2529" s="11"/>
      <c r="F2529" s="11"/>
      <c r="G2529" s="11"/>
      <c r="H2529" s="11"/>
      <c r="I2529" s="11"/>
      <c r="J2529" s="11"/>
      <c r="K2529" s="11"/>
      <c r="L2529" s="11"/>
      <c r="M2529" s="8"/>
      <c r="N2529" s="1" t="s">
        <v>1223</v>
      </c>
      <c r="O2529" s="1" t="s">
        <v>52</v>
      </c>
      <c r="P2529" s="1" t="s">
        <v>52</v>
      </c>
      <c r="Q2529" s="1" t="s">
        <v>1212</v>
      </c>
      <c r="R2529" s="1" t="s">
        <v>62</v>
      </c>
      <c r="S2529" s="1" t="s">
        <v>63</v>
      </c>
      <c r="T2529" s="1" t="s">
        <v>63</v>
      </c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1" t="s">
        <v>52</v>
      </c>
      <c r="AS2529" s="1" t="s">
        <v>52</v>
      </c>
      <c r="AT2529" s="2"/>
      <c r="AU2529" s="1" t="s">
        <v>1224</v>
      </c>
      <c r="AV2529" s="2">
        <v>719</v>
      </c>
    </row>
    <row r="2530" spans="1:48" ht="27.95" customHeight="1" x14ac:dyDescent="0.3">
      <c r="A2530" s="8" t="s">
        <v>1225</v>
      </c>
      <c r="B2530" s="8" t="s">
        <v>1226</v>
      </c>
      <c r="C2530" s="8" t="s">
        <v>82</v>
      </c>
      <c r="D2530" s="9">
        <v>1</v>
      </c>
      <c r="E2530" s="11"/>
      <c r="F2530" s="11"/>
      <c r="G2530" s="11"/>
      <c r="H2530" s="11"/>
      <c r="I2530" s="11"/>
      <c r="J2530" s="11"/>
      <c r="K2530" s="11"/>
      <c r="L2530" s="11"/>
      <c r="M2530" s="8"/>
      <c r="N2530" s="1" t="s">
        <v>1227</v>
      </c>
      <c r="O2530" s="1" t="s">
        <v>52</v>
      </c>
      <c r="P2530" s="1" t="s">
        <v>52</v>
      </c>
      <c r="Q2530" s="1" t="s">
        <v>1212</v>
      </c>
      <c r="R2530" s="1" t="s">
        <v>62</v>
      </c>
      <c r="S2530" s="1" t="s">
        <v>63</v>
      </c>
      <c r="T2530" s="1" t="s">
        <v>63</v>
      </c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1" t="s">
        <v>52</v>
      </c>
      <c r="AS2530" s="1" t="s">
        <v>52</v>
      </c>
      <c r="AT2530" s="2"/>
      <c r="AU2530" s="1" t="s">
        <v>1228</v>
      </c>
      <c r="AV2530" s="2">
        <v>720</v>
      </c>
    </row>
    <row r="2531" spans="1:48" ht="27.95" customHeight="1" x14ac:dyDescent="0.3">
      <c r="A2531" s="8" t="s">
        <v>332</v>
      </c>
      <c r="B2531" s="8" t="s">
        <v>333</v>
      </c>
      <c r="C2531" s="8" t="s">
        <v>227</v>
      </c>
      <c r="D2531" s="9">
        <v>1</v>
      </c>
      <c r="E2531" s="11"/>
      <c r="F2531" s="11"/>
      <c r="G2531" s="11"/>
      <c r="H2531" s="11"/>
      <c r="I2531" s="11"/>
      <c r="J2531" s="11"/>
      <c r="K2531" s="11"/>
      <c r="L2531" s="11"/>
      <c r="M2531" s="8"/>
      <c r="N2531" s="1" t="s">
        <v>334</v>
      </c>
      <c r="O2531" s="1" t="s">
        <v>52</v>
      </c>
      <c r="P2531" s="1" t="s">
        <v>52</v>
      </c>
      <c r="Q2531" s="1" t="s">
        <v>1212</v>
      </c>
      <c r="R2531" s="1" t="s">
        <v>63</v>
      </c>
      <c r="S2531" s="1" t="s">
        <v>63</v>
      </c>
      <c r="T2531" s="1" t="s">
        <v>62</v>
      </c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1" t="s">
        <v>52</v>
      </c>
      <c r="AS2531" s="1" t="s">
        <v>52</v>
      </c>
      <c r="AT2531" s="2"/>
      <c r="AU2531" s="1" t="s">
        <v>1229</v>
      </c>
      <c r="AV2531" s="2">
        <v>712</v>
      </c>
    </row>
    <row r="2532" spans="1:48" ht="27.95" customHeight="1" x14ac:dyDescent="0.3">
      <c r="A2532" s="8" t="s">
        <v>225</v>
      </c>
      <c r="B2532" s="8" t="s">
        <v>336</v>
      </c>
      <c r="C2532" s="8" t="s">
        <v>227</v>
      </c>
      <c r="D2532" s="9">
        <v>1</v>
      </c>
      <c r="E2532" s="11"/>
      <c r="F2532" s="11"/>
      <c r="G2532" s="11"/>
      <c r="H2532" s="11"/>
      <c r="I2532" s="11"/>
      <c r="J2532" s="11"/>
      <c r="K2532" s="11"/>
      <c r="L2532" s="11"/>
      <c r="M2532" s="8"/>
      <c r="N2532" s="1" t="s">
        <v>337</v>
      </c>
      <c r="O2532" s="1" t="s">
        <v>52</v>
      </c>
      <c r="P2532" s="1" t="s">
        <v>52</v>
      </c>
      <c r="Q2532" s="1" t="s">
        <v>1212</v>
      </c>
      <c r="R2532" s="1" t="s">
        <v>63</v>
      </c>
      <c r="S2532" s="1" t="s">
        <v>63</v>
      </c>
      <c r="T2532" s="1" t="s">
        <v>62</v>
      </c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1" t="s">
        <v>52</v>
      </c>
      <c r="AS2532" s="1" t="s">
        <v>52</v>
      </c>
      <c r="AT2532" s="2"/>
      <c r="AU2532" s="1" t="s">
        <v>1230</v>
      </c>
      <c r="AV2532" s="2">
        <v>713</v>
      </c>
    </row>
    <row r="2533" spans="1:48" ht="27.95" customHeight="1" x14ac:dyDescent="0.3">
      <c r="A2533" s="8" t="s">
        <v>225</v>
      </c>
      <c r="B2533" s="8" t="s">
        <v>226</v>
      </c>
      <c r="C2533" s="8" t="s">
        <v>227</v>
      </c>
      <c r="D2533" s="9">
        <v>2</v>
      </c>
      <c r="E2533" s="11"/>
      <c r="F2533" s="11"/>
      <c r="G2533" s="11"/>
      <c r="H2533" s="11"/>
      <c r="I2533" s="11"/>
      <c r="J2533" s="11"/>
      <c r="K2533" s="11"/>
      <c r="L2533" s="11"/>
      <c r="M2533" s="8"/>
      <c r="N2533" s="1" t="s">
        <v>228</v>
      </c>
      <c r="O2533" s="1" t="s">
        <v>52</v>
      </c>
      <c r="P2533" s="1" t="s">
        <v>52</v>
      </c>
      <c r="Q2533" s="1" t="s">
        <v>1212</v>
      </c>
      <c r="R2533" s="1" t="s">
        <v>63</v>
      </c>
      <c r="S2533" s="1" t="s">
        <v>63</v>
      </c>
      <c r="T2533" s="1" t="s">
        <v>62</v>
      </c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1" t="s">
        <v>52</v>
      </c>
      <c r="AS2533" s="1" t="s">
        <v>52</v>
      </c>
      <c r="AT2533" s="2"/>
      <c r="AU2533" s="1" t="s">
        <v>1231</v>
      </c>
      <c r="AV2533" s="2">
        <v>714</v>
      </c>
    </row>
    <row r="2534" spans="1:48" ht="27.95" customHeight="1" x14ac:dyDescent="0.3">
      <c r="A2534" s="8" t="s">
        <v>340</v>
      </c>
      <c r="B2534" s="8" t="s">
        <v>52</v>
      </c>
      <c r="C2534" s="8" t="s">
        <v>227</v>
      </c>
      <c r="D2534" s="9">
        <v>1</v>
      </c>
      <c r="E2534" s="11"/>
      <c r="F2534" s="11"/>
      <c r="G2534" s="11"/>
      <c r="H2534" s="11"/>
      <c r="I2534" s="11"/>
      <c r="J2534" s="11"/>
      <c r="K2534" s="11"/>
      <c r="L2534" s="11"/>
      <c r="M2534" s="8"/>
      <c r="N2534" s="1" t="s">
        <v>341</v>
      </c>
      <c r="O2534" s="1" t="s">
        <v>52</v>
      </c>
      <c r="P2534" s="1" t="s">
        <v>52</v>
      </c>
      <c r="Q2534" s="1" t="s">
        <v>1212</v>
      </c>
      <c r="R2534" s="1" t="s">
        <v>63</v>
      </c>
      <c r="S2534" s="1" t="s">
        <v>63</v>
      </c>
      <c r="T2534" s="1" t="s">
        <v>62</v>
      </c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1" t="s">
        <v>52</v>
      </c>
      <c r="AS2534" s="1" t="s">
        <v>52</v>
      </c>
      <c r="AT2534" s="2"/>
      <c r="AU2534" s="1" t="s">
        <v>1232</v>
      </c>
      <c r="AV2534" s="2">
        <v>715</v>
      </c>
    </row>
    <row r="2535" spans="1:48" ht="27.95" customHeight="1" x14ac:dyDescent="0.3">
      <c r="A2535" s="8" t="s">
        <v>230</v>
      </c>
      <c r="B2535" s="8" t="s">
        <v>231</v>
      </c>
      <c r="C2535" s="8" t="s">
        <v>232</v>
      </c>
      <c r="D2535" s="9">
        <v>2</v>
      </c>
      <c r="E2535" s="11"/>
      <c r="F2535" s="11"/>
      <c r="G2535" s="11"/>
      <c r="H2535" s="11"/>
      <c r="I2535" s="11"/>
      <c r="J2535" s="11"/>
      <c r="K2535" s="11"/>
      <c r="L2535" s="11"/>
      <c r="M2535" s="8"/>
      <c r="N2535" s="1" t="s">
        <v>233</v>
      </c>
      <c r="O2535" s="1" t="s">
        <v>52</v>
      </c>
      <c r="P2535" s="1" t="s">
        <v>52</v>
      </c>
      <c r="Q2535" s="1" t="s">
        <v>1212</v>
      </c>
      <c r="R2535" s="1" t="s">
        <v>62</v>
      </c>
      <c r="S2535" s="1" t="s">
        <v>63</v>
      </c>
      <c r="T2535" s="1" t="s">
        <v>63</v>
      </c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1" t="s">
        <v>52</v>
      </c>
      <c r="AS2535" s="1" t="s">
        <v>52</v>
      </c>
      <c r="AT2535" s="2"/>
      <c r="AU2535" s="1" t="s">
        <v>1233</v>
      </c>
      <c r="AV2535" s="2">
        <v>721</v>
      </c>
    </row>
    <row r="2536" spans="1:48" ht="27.95" customHeight="1" x14ac:dyDescent="0.3">
      <c r="A2536" s="8" t="s">
        <v>344</v>
      </c>
      <c r="B2536" s="8" t="s">
        <v>231</v>
      </c>
      <c r="C2536" s="8" t="s">
        <v>232</v>
      </c>
      <c r="D2536" s="9">
        <v>1</v>
      </c>
      <c r="E2536" s="11"/>
      <c r="F2536" s="11"/>
      <c r="G2536" s="11"/>
      <c r="H2536" s="11"/>
      <c r="I2536" s="11"/>
      <c r="J2536" s="11"/>
      <c r="K2536" s="11"/>
      <c r="L2536" s="11"/>
      <c r="M2536" s="8"/>
      <c r="N2536" s="1" t="s">
        <v>345</v>
      </c>
      <c r="O2536" s="1" t="s">
        <v>52</v>
      </c>
      <c r="P2536" s="1" t="s">
        <v>52</v>
      </c>
      <c r="Q2536" s="1" t="s">
        <v>1212</v>
      </c>
      <c r="R2536" s="1" t="s">
        <v>62</v>
      </c>
      <c r="S2536" s="1" t="s">
        <v>63</v>
      </c>
      <c r="T2536" s="1" t="s">
        <v>63</v>
      </c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1" t="s">
        <v>52</v>
      </c>
      <c r="AS2536" s="1" t="s">
        <v>52</v>
      </c>
      <c r="AT2536" s="2"/>
      <c r="AU2536" s="1" t="s">
        <v>1234</v>
      </c>
      <c r="AV2536" s="2">
        <v>722</v>
      </c>
    </row>
    <row r="2537" spans="1:48" ht="27.95" customHeight="1" x14ac:dyDescent="0.3">
      <c r="A2537" s="8" t="s">
        <v>235</v>
      </c>
      <c r="B2537" s="8" t="s">
        <v>236</v>
      </c>
      <c r="C2537" s="8" t="s">
        <v>237</v>
      </c>
      <c r="D2537" s="9">
        <v>6</v>
      </c>
      <c r="E2537" s="11"/>
      <c r="F2537" s="11"/>
      <c r="G2537" s="11"/>
      <c r="H2537" s="11"/>
      <c r="I2537" s="11"/>
      <c r="J2537" s="11"/>
      <c r="K2537" s="11"/>
      <c r="L2537" s="11"/>
      <c r="M2537" s="8"/>
      <c r="N2537" s="1" t="s">
        <v>238</v>
      </c>
      <c r="O2537" s="1" t="s">
        <v>52</v>
      </c>
      <c r="P2537" s="1" t="s">
        <v>52</v>
      </c>
      <c r="Q2537" s="1" t="s">
        <v>1212</v>
      </c>
      <c r="R2537" s="1" t="s">
        <v>63</v>
      </c>
      <c r="S2537" s="1" t="s">
        <v>63</v>
      </c>
      <c r="T2537" s="1" t="s">
        <v>62</v>
      </c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1" t="s">
        <v>52</v>
      </c>
      <c r="AS2537" s="1" t="s">
        <v>52</v>
      </c>
      <c r="AT2537" s="2"/>
      <c r="AU2537" s="1" t="s">
        <v>1235</v>
      </c>
      <c r="AV2537" s="2">
        <v>711</v>
      </c>
    </row>
    <row r="2538" spans="1:48" ht="27.95" customHeight="1" x14ac:dyDescent="0.3">
      <c r="A2538" s="8" t="s">
        <v>348</v>
      </c>
      <c r="B2538" s="8" t="s">
        <v>349</v>
      </c>
      <c r="C2538" s="8" t="s">
        <v>60</v>
      </c>
      <c r="D2538" s="9">
        <v>5</v>
      </c>
      <c r="E2538" s="11"/>
      <c r="F2538" s="11"/>
      <c r="G2538" s="11"/>
      <c r="H2538" s="11"/>
      <c r="I2538" s="11"/>
      <c r="J2538" s="11"/>
      <c r="K2538" s="11"/>
      <c r="L2538" s="11"/>
      <c r="M2538" s="8"/>
      <c r="N2538" s="1" t="s">
        <v>350</v>
      </c>
      <c r="O2538" s="1" t="s">
        <v>52</v>
      </c>
      <c r="P2538" s="1" t="s">
        <v>52</v>
      </c>
      <c r="Q2538" s="1" t="s">
        <v>1212</v>
      </c>
      <c r="R2538" s="1" t="s">
        <v>62</v>
      </c>
      <c r="S2538" s="1" t="s">
        <v>63</v>
      </c>
      <c r="T2538" s="1" t="s">
        <v>63</v>
      </c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1" t="s">
        <v>52</v>
      </c>
      <c r="AS2538" s="1" t="s">
        <v>52</v>
      </c>
      <c r="AT2538" s="2"/>
      <c r="AU2538" s="1" t="s">
        <v>1236</v>
      </c>
      <c r="AV2538" s="2">
        <v>725</v>
      </c>
    </row>
    <row r="2539" spans="1:48" ht="27.95" customHeight="1" x14ac:dyDescent="0.3">
      <c r="A2539" s="8" t="s">
        <v>352</v>
      </c>
      <c r="B2539" s="8" t="s">
        <v>353</v>
      </c>
      <c r="C2539" s="8" t="s">
        <v>60</v>
      </c>
      <c r="D2539" s="9">
        <v>5</v>
      </c>
      <c r="E2539" s="11"/>
      <c r="F2539" s="11"/>
      <c r="G2539" s="11"/>
      <c r="H2539" s="11"/>
      <c r="I2539" s="11"/>
      <c r="J2539" s="11"/>
      <c r="K2539" s="11"/>
      <c r="L2539" s="11"/>
      <c r="M2539" s="8"/>
      <c r="N2539" s="1" t="s">
        <v>354</v>
      </c>
      <c r="O2539" s="1" t="s">
        <v>52</v>
      </c>
      <c r="P2539" s="1" t="s">
        <v>52</v>
      </c>
      <c r="Q2539" s="1" t="s">
        <v>1212</v>
      </c>
      <c r="R2539" s="1" t="s">
        <v>62</v>
      </c>
      <c r="S2539" s="1" t="s">
        <v>63</v>
      </c>
      <c r="T2539" s="1" t="s">
        <v>63</v>
      </c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1" t="s">
        <v>52</v>
      </c>
      <c r="AS2539" s="1" t="s">
        <v>52</v>
      </c>
      <c r="AT2539" s="2"/>
      <c r="AU2539" s="1" t="s">
        <v>1237</v>
      </c>
      <c r="AV2539" s="2">
        <v>726</v>
      </c>
    </row>
    <row r="2540" spans="1:48" ht="27.95" customHeight="1" x14ac:dyDescent="0.3">
      <c r="A2540" s="8" t="s">
        <v>144</v>
      </c>
      <c r="B2540" s="8" t="s">
        <v>52</v>
      </c>
      <c r="C2540" s="8" t="s">
        <v>104</v>
      </c>
      <c r="D2540" s="9">
        <v>14</v>
      </c>
      <c r="E2540" s="11"/>
      <c r="F2540" s="11"/>
      <c r="G2540" s="11"/>
      <c r="H2540" s="11"/>
      <c r="I2540" s="11"/>
      <c r="J2540" s="11"/>
      <c r="K2540" s="11"/>
      <c r="L2540" s="11"/>
      <c r="M2540" s="8"/>
      <c r="N2540" s="1" t="s">
        <v>145</v>
      </c>
      <c r="O2540" s="1" t="s">
        <v>52</v>
      </c>
      <c r="P2540" s="1" t="s">
        <v>52</v>
      </c>
      <c r="Q2540" s="1" t="s">
        <v>1212</v>
      </c>
      <c r="R2540" s="1" t="s">
        <v>62</v>
      </c>
      <c r="S2540" s="1" t="s">
        <v>63</v>
      </c>
      <c r="T2540" s="1" t="s">
        <v>63</v>
      </c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1" t="s">
        <v>52</v>
      </c>
      <c r="AS2540" s="1" t="s">
        <v>52</v>
      </c>
      <c r="AT2540" s="2"/>
      <c r="AU2540" s="1" t="s">
        <v>1238</v>
      </c>
      <c r="AV2540" s="2">
        <v>708</v>
      </c>
    </row>
    <row r="2541" spans="1:48" ht="27.95" customHeight="1" x14ac:dyDescent="0.3">
      <c r="A2541" s="8" t="s">
        <v>587</v>
      </c>
      <c r="B2541" s="8" t="s">
        <v>588</v>
      </c>
      <c r="C2541" s="8" t="s">
        <v>60</v>
      </c>
      <c r="D2541" s="9">
        <v>1</v>
      </c>
      <c r="E2541" s="11"/>
      <c r="F2541" s="11"/>
      <c r="G2541" s="11"/>
      <c r="H2541" s="11"/>
      <c r="I2541" s="11"/>
      <c r="J2541" s="11"/>
      <c r="K2541" s="11"/>
      <c r="L2541" s="11"/>
      <c r="M2541" s="8"/>
      <c r="N2541" s="1" t="s">
        <v>589</v>
      </c>
      <c r="O2541" s="1" t="s">
        <v>52</v>
      </c>
      <c r="P2541" s="1" t="s">
        <v>52</v>
      </c>
      <c r="Q2541" s="1" t="s">
        <v>1212</v>
      </c>
      <c r="R2541" s="1" t="s">
        <v>63</v>
      </c>
      <c r="S2541" s="1" t="s">
        <v>63</v>
      </c>
      <c r="T2541" s="1" t="s">
        <v>62</v>
      </c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1" t="s">
        <v>52</v>
      </c>
      <c r="AS2541" s="1" t="s">
        <v>52</v>
      </c>
      <c r="AT2541" s="2"/>
      <c r="AU2541" s="1" t="s">
        <v>1239</v>
      </c>
      <c r="AV2541" s="2">
        <v>710</v>
      </c>
    </row>
    <row r="2542" spans="1:48" ht="27.95" customHeight="1" x14ac:dyDescent="0.3">
      <c r="A2542" s="8" t="s">
        <v>591</v>
      </c>
      <c r="B2542" s="8" t="s">
        <v>159</v>
      </c>
      <c r="C2542" s="8" t="s">
        <v>104</v>
      </c>
      <c r="D2542" s="9">
        <v>4</v>
      </c>
      <c r="E2542" s="11"/>
      <c r="F2542" s="11"/>
      <c r="G2542" s="11"/>
      <c r="H2542" s="11"/>
      <c r="I2542" s="11"/>
      <c r="J2542" s="11"/>
      <c r="K2542" s="11"/>
      <c r="L2542" s="11"/>
      <c r="M2542" s="8"/>
      <c r="N2542" s="1" t="s">
        <v>592</v>
      </c>
      <c r="O2542" s="1" t="s">
        <v>52</v>
      </c>
      <c r="P2542" s="1" t="s">
        <v>52</v>
      </c>
      <c r="Q2542" s="1" t="s">
        <v>1212</v>
      </c>
      <c r="R2542" s="1" t="s">
        <v>62</v>
      </c>
      <c r="S2542" s="1" t="s">
        <v>63</v>
      </c>
      <c r="T2542" s="1" t="s">
        <v>63</v>
      </c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1" t="s">
        <v>52</v>
      </c>
      <c r="AS2542" s="1" t="s">
        <v>52</v>
      </c>
      <c r="AT2542" s="2"/>
      <c r="AU2542" s="1" t="s">
        <v>1240</v>
      </c>
      <c r="AV2542" s="2">
        <v>716</v>
      </c>
    </row>
    <row r="2543" spans="1:48" ht="27.95" customHeight="1" x14ac:dyDescent="0.3">
      <c r="A2543" s="8" t="s">
        <v>594</v>
      </c>
      <c r="B2543" s="8" t="s">
        <v>595</v>
      </c>
      <c r="C2543" s="8" t="s">
        <v>60</v>
      </c>
      <c r="D2543" s="9">
        <v>1</v>
      </c>
      <c r="E2543" s="11"/>
      <c r="F2543" s="11"/>
      <c r="G2543" s="11"/>
      <c r="H2543" s="11"/>
      <c r="I2543" s="11"/>
      <c r="J2543" s="11"/>
      <c r="K2543" s="11"/>
      <c r="L2543" s="11"/>
      <c r="M2543" s="8"/>
      <c r="N2543" s="1" t="s">
        <v>596</v>
      </c>
      <c r="O2543" s="1" t="s">
        <v>52</v>
      </c>
      <c r="P2543" s="1" t="s">
        <v>52</v>
      </c>
      <c r="Q2543" s="1" t="s">
        <v>1212</v>
      </c>
      <c r="R2543" s="1" t="s">
        <v>62</v>
      </c>
      <c r="S2543" s="1" t="s">
        <v>63</v>
      </c>
      <c r="T2543" s="1" t="s">
        <v>63</v>
      </c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1" t="s">
        <v>52</v>
      </c>
      <c r="AS2543" s="1" t="s">
        <v>52</v>
      </c>
      <c r="AT2543" s="2"/>
      <c r="AU2543" s="1" t="s">
        <v>1241</v>
      </c>
      <c r="AV2543" s="2">
        <v>723</v>
      </c>
    </row>
    <row r="2544" spans="1:48" ht="27.95" customHeight="1" x14ac:dyDescent="0.3">
      <c r="A2544" s="8" t="s">
        <v>162</v>
      </c>
      <c r="B2544" s="8" t="s">
        <v>163</v>
      </c>
      <c r="C2544" s="8" t="s">
        <v>104</v>
      </c>
      <c r="D2544" s="9">
        <v>14</v>
      </c>
      <c r="E2544" s="11"/>
      <c r="F2544" s="11"/>
      <c r="G2544" s="11"/>
      <c r="H2544" s="11"/>
      <c r="I2544" s="11"/>
      <c r="J2544" s="11"/>
      <c r="K2544" s="11"/>
      <c r="L2544" s="11"/>
      <c r="M2544" s="8"/>
      <c r="N2544" s="1" t="s">
        <v>164</v>
      </c>
      <c r="O2544" s="1" t="s">
        <v>52</v>
      </c>
      <c r="P2544" s="1" t="s">
        <v>52</v>
      </c>
      <c r="Q2544" s="1" t="s">
        <v>1212</v>
      </c>
      <c r="R2544" s="1" t="s">
        <v>62</v>
      </c>
      <c r="S2544" s="1" t="s">
        <v>63</v>
      </c>
      <c r="T2544" s="1" t="s">
        <v>63</v>
      </c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1" t="s">
        <v>52</v>
      </c>
      <c r="AS2544" s="1" t="s">
        <v>52</v>
      </c>
      <c r="AT2544" s="2"/>
      <c r="AU2544" s="1" t="s">
        <v>1242</v>
      </c>
      <c r="AV2544" s="2">
        <v>706</v>
      </c>
    </row>
    <row r="2545" spans="1:48" ht="27.95" customHeight="1" x14ac:dyDescent="0.3">
      <c r="A2545" s="8" t="s">
        <v>80</v>
      </c>
      <c r="B2545" s="8" t="s">
        <v>1243</v>
      </c>
      <c r="C2545" s="8" t="s">
        <v>82</v>
      </c>
      <c r="D2545" s="9">
        <v>1</v>
      </c>
      <c r="E2545" s="11"/>
      <c r="F2545" s="11"/>
      <c r="G2545" s="11"/>
      <c r="H2545" s="11"/>
      <c r="I2545" s="11"/>
      <c r="J2545" s="11"/>
      <c r="K2545" s="11"/>
      <c r="L2545" s="11"/>
      <c r="M2545" s="8"/>
      <c r="N2545" s="1" t="s">
        <v>1244</v>
      </c>
      <c r="O2545" s="1" t="s">
        <v>52</v>
      </c>
      <c r="P2545" s="1" t="s">
        <v>52</v>
      </c>
      <c r="Q2545" s="1" t="s">
        <v>1212</v>
      </c>
      <c r="R2545" s="1" t="s">
        <v>63</v>
      </c>
      <c r="S2545" s="1" t="s">
        <v>63</v>
      </c>
      <c r="T2545" s="1" t="s">
        <v>62</v>
      </c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1" t="s">
        <v>52</v>
      </c>
      <c r="AS2545" s="1" t="s">
        <v>52</v>
      </c>
      <c r="AT2545" s="2"/>
      <c r="AU2545" s="1" t="s">
        <v>1245</v>
      </c>
      <c r="AV2545" s="2">
        <v>1478</v>
      </c>
    </row>
    <row r="2546" spans="1:48" ht="27.95" customHeight="1" x14ac:dyDescent="0.3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</row>
    <row r="2547" spans="1:48" ht="27.95" customHeight="1" x14ac:dyDescent="0.3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</row>
    <row r="2548" spans="1:48" ht="27.95" customHeight="1" x14ac:dyDescent="0.3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</row>
    <row r="2549" spans="1:48" ht="27.95" customHeight="1" x14ac:dyDescent="0.3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</row>
    <row r="2550" spans="1:48" ht="27.95" customHeight="1" x14ac:dyDescent="0.3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</row>
    <row r="2551" spans="1:48" ht="27.95" customHeight="1" x14ac:dyDescent="0.3">
      <c r="A2551" s="8" t="s">
        <v>89</v>
      </c>
      <c r="B2551" s="9"/>
      <c r="C2551" s="9"/>
      <c r="D2551" s="9"/>
      <c r="E2551" s="9"/>
      <c r="F2551" s="11"/>
      <c r="G2551" s="9"/>
      <c r="H2551" s="11"/>
      <c r="I2551" s="9"/>
      <c r="J2551" s="11"/>
      <c r="K2551" s="9"/>
      <c r="L2551" s="11"/>
      <c r="M2551" s="9"/>
      <c r="N2551" t="s">
        <v>90</v>
      </c>
    </row>
    <row r="2552" spans="1:48" ht="27.95" customHeight="1" x14ac:dyDescent="0.3">
      <c r="A2552" s="8" t="s">
        <v>1246</v>
      </c>
      <c r="B2552" s="8" t="s">
        <v>52</v>
      </c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2"/>
      <c r="O2552" s="2"/>
      <c r="P2552" s="2"/>
      <c r="Q2552" s="1" t="s">
        <v>1247</v>
      </c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</row>
    <row r="2553" spans="1:48" ht="27.95" customHeight="1" x14ac:dyDescent="0.3">
      <c r="A2553" s="8" t="s">
        <v>170</v>
      </c>
      <c r="B2553" s="8" t="s">
        <v>52</v>
      </c>
      <c r="C2553" s="8" t="s">
        <v>60</v>
      </c>
      <c r="D2553" s="9">
        <v>7</v>
      </c>
      <c r="E2553" s="11"/>
      <c r="F2553" s="11"/>
      <c r="G2553" s="11"/>
      <c r="H2553" s="11"/>
      <c r="I2553" s="11"/>
      <c r="J2553" s="11"/>
      <c r="K2553" s="11"/>
      <c r="L2553" s="11"/>
      <c r="M2553" s="8"/>
      <c r="N2553" s="1" t="s">
        <v>171</v>
      </c>
      <c r="O2553" s="1" t="s">
        <v>52</v>
      </c>
      <c r="P2553" s="1" t="s">
        <v>52</v>
      </c>
      <c r="Q2553" s="1" t="s">
        <v>1247</v>
      </c>
      <c r="R2553" s="1" t="s">
        <v>62</v>
      </c>
      <c r="S2553" s="1" t="s">
        <v>63</v>
      </c>
      <c r="T2553" s="1" t="s">
        <v>63</v>
      </c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1" t="s">
        <v>52</v>
      </c>
      <c r="AS2553" s="1" t="s">
        <v>52</v>
      </c>
      <c r="AT2553" s="2"/>
      <c r="AU2553" s="1" t="s">
        <v>1248</v>
      </c>
      <c r="AV2553" s="2">
        <v>728</v>
      </c>
    </row>
    <row r="2554" spans="1:48" ht="27.95" customHeight="1" x14ac:dyDescent="0.3">
      <c r="A2554" s="8" t="s">
        <v>103</v>
      </c>
      <c r="B2554" s="8" t="s">
        <v>52</v>
      </c>
      <c r="C2554" s="8" t="s">
        <v>104</v>
      </c>
      <c r="D2554" s="9">
        <v>5</v>
      </c>
      <c r="E2554" s="11"/>
      <c r="F2554" s="11"/>
      <c r="G2554" s="11"/>
      <c r="H2554" s="11"/>
      <c r="I2554" s="11"/>
      <c r="J2554" s="11"/>
      <c r="K2554" s="11"/>
      <c r="L2554" s="11"/>
      <c r="M2554" s="8"/>
      <c r="N2554" s="1" t="s">
        <v>105</v>
      </c>
      <c r="O2554" s="1" t="s">
        <v>52</v>
      </c>
      <c r="P2554" s="1" t="s">
        <v>52</v>
      </c>
      <c r="Q2554" s="1" t="s">
        <v>1247</v>
      </c>
      <c r="R2554" s="1" t="s">
        <v>62</v>
      </c>
      <c r="S2554" s="1" t="s">
        <v>63</v>
      </c>
      <c r="T2554" s="1" t="s">
        <v>63</v>
      </c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1" t="s">
        <v>52</v>
      </c>
      <c r="AS2554" s="1" t="s">
        <v>52</v>
      </c>
      <c r="AT2554" s="2"/>
      <c r="AU2554" s="1" t="s">
        <v>1249</v>
      </c>
      <c r="AV2554" s="2">
        <v>729</v>
      </c>
    </row>
    <row r="2555" spans="1:48" ht="27.95" customHeight="1" x14ac:dyDescent="0.3">
      <c r="A2555" s="8" t="s">
        <v>173</v>
      </c>
      <c r="B2555" s="8" t="s">
        <v>174</v>
      </c>
      <c r="C2555" s="8" t="s">
        <v>109</v>
      </c>
      <c r="D2555" s="9">
        <v>-2.4E-2</v>
      </c>
      <c r="E2555" s="11"/>
      <c r="F2555" s="11"/>
      <c r="G2555" s="11"/>
      <c r="H2555" s="11"/>
      <c r="I2555" s="11"/>
      <c r="J2555" s="11"/>
      <c r="K2555" s="11"/>
      <c r="L2555" s="11"/>
      <c r="M2555" s="8"/>
      <c r="N2555" s="1" t="s">
        <v>175</v>
      </c>
      <c r="O2555" s="1" t="s">
        <v>52</v>
      </c>
      <c r="P2555" s="1" t="s">
        <v>52</v>
      </c>
      <c r="Q2555" s="1" t="s">
        <v>1247</v>
      </c>
      <c r="R2555" s="1" t="s">
        <v>63</v>
      </c>
      <c r="S2555" s="1" t="s">
        <v>63</v>
      </c>
      <c r="T2555" s="1" t="s">
        <v>62</v>
      </c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1" t="s">
        <v>52</v>
      </c>
      <c r="AS2555" s="1" t="s">
        <v>52</v>
      </c>
      <c r="AT2555" s="2"/>
      <c r="AU2555" s="1" t="s">
        <v>1250</v>
      </c>
      <c r="AV2555" s="2">
        <v>736</v>
      </c>
    </row>
    <row r="2556" spans="1:48" ht="27.95" customHeight="1" x14ac:dyDescent="0.3">
      <c r="A2556" s="8" t="s">
        <v>107</v>
      </c>
      <c r="B2556" s="8" t="s">
        <v>108</v>
      </c>
      <c r="C2556" s="8" t="s">
        <v>109</v>
      </c>
      <c r="D2556" s="9">
        <v>0.25900000000000001</v>
      </c>
      <c r="E2556" s="11"/>
      <c r="F2556" s="11"/>
      <c r="G2556" s="11"/>
      <c r="H2556" s="11"/>
      <c r="I2556" s="11"/>
      <c r="J2556" s="11"/>
      <c r="K2556" s="11"/>
      <c r="L2556" s="11"/>
      <c r="M2556" s="8"/>
      <c r="N2556" s="1" t="s">
        <v>110</v>
      </c>
      <c r="O2556" s="1" t="s">
        <v>52</v>
      </c>
      <c r="P2556" s="1" t="s">
        <v>52</v>
      </c>
      <c r="Q2556" s="1" t="s">
        <v>1247</v>
      </c>
      <c r="R2556" s="1" t="s">
        <v>63</v>
      </c>
      <c r="S2556" s="1" t="s">
        <v>63</v>
      </c>
      <c r="T2556" s="1" t="s">
        <v>62</v>
      </c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1" t="s">
        <v>52</v>
      </c>
      <c r="AS2556" s="1" t="s">
        <v>52</v>
      </c>
      <c r="AT2556" s="2"/>
      <c r="AU2556" s="1" t="s">
        <v>1251</v>
      </c>
      <c r="AV2556" s="2">
        <v>1401</v>
      </c>
    </row>
    <row r="2557" spans="1:48" ht="27.95" customHeight="1" x14ac:dyDescent="0.3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</row>
    <row r="2558" spans="1:48" ht="27.95" customHeight="1" x14ac:dyDescent="0.3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</row>
    <row r="2559" spans="1:48" ht="27.95" customHeight="1" x14ac:dyDescent="0.3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</row>
    <row r="2560" spans="1:48" ht="27.95" customHeight="1" x14ac:dyDescent="0.3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</row>
    <row r="2561" spans="1:13" ht="27.95" customHeight="1" x14ac:dyDescent="0.3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</row>
    <row r="2562" spans="1:13" ht="27.95" customHeight="1" x14ac:dyDescent="0.3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</row>
    <row r="2563" spans="1:13" ht="27.95" customHeight="1" x14ac:dyDescent="0.3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</row>
    <row r="2564" spans="1:13" ht="27.95" customHeight="1" x14ac:dyDescent="0.3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</row>
    <row r="2565" spans="1:13" ht="27.95" customHeight="1" x14ac:dyDescent="0.3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</row>
    <row r="2566" spans="1:13" ht="27.95" customHeight="1" x14ac:dyDescent="0.3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</row>
    <row r="2567" spans="1:13" ht="27.95" customHeight="1" x14ac:dyDescent="0.3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</row>
    <row r="2568" spans="1:13" ht="27.95" customHeight="1" x14ac:dyDescent="0.3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</row>
    <row r="2569" spans="1:13" ht="27.95" customHeight="1" x14ac:dyDescent="0.3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</row>
    <row r="2570" spans="1:13" ht="27.95" customHeight="1" x14ac:dyDescent="0.3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</row>
    <row r="2571" spans="1:13" ht="27.95" customHeight="1" x14ac:dyDescent="0.3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</row>
    <row r="2572" spans="1:13" ht="27.95" customHeight="1" x14ac:dyDescent="0.3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</row>
    <row r="2573" spans="1:13" ht="27.95" customHeight="1" x14ac:dyDescent="0.3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</row>
    <row r="2574" spans="1:13" ht="27.95" customHeight="1" x14ac:dyDescent="0.3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</row>
    <row r="2575" spans="1:13" ht="27.95" customHeight="1" x14ac:dyDescent="0.3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</row>
    <row r="2576" spans="1:13" ht="27.95" customHeight="1" x14ac:dyDescent="0.3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</row>
    <row r="2577" spans="1:48" ht="27.95" customHeight="1" x14ac:dyDescent="0.3">
      <c r="A2577" s="8" t="s">
        <v>89</v>
      </c>
      <c r="B2577" s="9"/>
      <c r="C2577" s="9"/>
      <c r="D2577" s="9"/>
      <c r="E2577" s="9"/>
      <c r="F2577" s="11"/>
      <c r="G2577" s="9"/>
      <c r="H2577" s="11"/>
      <c r="I2577" s="9"/>
      <c r="J2577" s="11"/>
      <c r="K2577" s="9"/>
      <c r="L2577" s="11"/>
      <c r="M2577" s="9"/>
      <c r="N2577" t="s">
        <v>90</v>
      </c>
    </row>
    <row r="2578" spans="1:48" ht="27.95" customHeight="1" x14ac:dyDescent="0.3">
      <c r="A2578" s="8" t="s">
        <v>1252</v>
      </c>
      <c r="B2578" s="8" t="s">
        <v>52</v>
      </c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2"/>
      <c r="O2578" s="2"/>
      <c r="P2578" s="2"/>
      <c r="Q2578" s="1" t="s">
        <v>1253</v>
      </c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</row>
    <row r="2579" spans="1:48" ht="27.95" customHeight="1" x14ac:dyDescent="0.3">
      <c r="A2579" s="8" t="s">
        <v>115</v>
      </c>
      <c r="B2579" s="8" t="s">
        <v>180</v>
      </c>
      <c r="C2579" s="8" t="s">
        <v>109</v>
      </c>
      <c r="D2579" s="9">
        <v>0.121</v>
      </c>
      <c r="E2579" s="11"/>
      <c r="F2579" s="11"/>
      <c r="G2579" s="11"/>
      <c r="H2579" s="11"/>
      <c r="I2579" s="11"/>
      <c r="J2579" s="11"/>
      <c r="K2579" s="11"/>
      <c r="L2579" s="11"/>
      <c r="M2579" s="8"/>
      <c r="N2579" s="1" t="s">
        <v>181</v>
      </c>
      <c r="O2579" s="1" t="s">
        <v>52</v>
      </c>
      <c r="P2579" s="1" t="s">
        <v>52</v>
      </c>
      <c r="Q2579" s="1" t="s">
        <v>1253</v>
      </c>
      <c r="R2579" s="1" t="s">
        <v>63</v>
      </c>
      <c r="S2579" s="1" t="s">
        <v>63</v>
      </c>
      <c r="T2579" s="1" t="s">
        <v>62</v>
      </c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1" t="s">
        <v>52</v>
      </c>
      <c r="AS2579" s="1" t="s">
        <v>52</v>
      </c>
      <c r="AT2579" s="2"/>
      <c r="AU2579" s="1" t="s">
        <v>1254</v>
      </c>
      <c r="AV2579" s="2">
        <v>731</v>
      </c>
    </row>
    <row r="2580" spans="1:48" ht="27.95" customHeight="1" x14ac:dyDescent="0.3">
      <c r="A2580" s="8" t="s">
        <v>115</v>
      </c>
      <c r="B2580" s="8" t="s">
        <v>183</v>
      </c>
      <c r="C2580" s="8" t="s">
        <v>109</v>
      </c>
      <c r="D2580" s="9">
        <v>3.0000000000000001E-3</v>
      </c>
      <c r="E2580" s="11"/>
      <c r="F2580" s="11"/>
      <c r="G2580" s="11"/>
      <c r="H2580" s="11"/>
      <c r="I2580" s="11"/>
      <c r="J2580" s="11"/>
      <c r="K2580" s="11"/>
      <c r="L2580" s="11"/>
      <c r="M2580" s="8"/>
      <c r="N2580" s="1" t="s">
        <v>184</v>
      </c>
      <c r="O2580" s="1" t="s">
        <v>52</v>
      </c>
      <c r="P2580" s="1" t="s">
        <v>52</v>
      </c>
      <c r="Q2580" s="1" t="s">
        <v>1253</v>
      </c>
      <c r="R2580" s="1" t="s">
        <v>63</v>
      </c>
      <c r="S2580" s="1" t="s">
        <v>63</v>
      </c>
      <c r="T2580" s="1" t="s">
        <v>62</v>
      </c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1" t="s">
        <v>52</v>
      </c>
      <c r="AS2580" s="1" t="s">
        <v>52</v>
      </c>
      <c r="AT2580" s="2"/>
      <c r="AU2580" s="1" t="s">
        <v>1255</v>
      </c>
      <c r="AV2580" s="2">
        <v>732</v>
      </c>
    </row>
    <row r="2581" spans="1:48" ht="27.95" customHeight="1" x14ac:dyDescent="0.3">
      <c r="A2581" s="8" t="s">
        <v>115</v>
      </c>
      <c r="B2581" s="8" t="s">
        <v>116</v>
      </c>
      <c r="C2581" s="8" t="s">
        <v>109</v>
      </c>
      <c r="D2581" s="9">
        <v>0.13500000000000001</v>
      </c>
      <c r="E2581" s="11"/>
      <c r="F2581" s="11"/>
      <c r="G2581" s="11"/>
      <c r="H2581" s="11"/>
      <c r="I2581" s="11"/>
      <c r="J2581" s="11"/>
      <c r="K2581" s="11"/>
      <c r="L2581" s="11"/>
      <c r="M2581" s="8"/>
      <c r="N2581" s="1" t="s">
        <v>117</v>
      </c>
      <c r="O2581" s="1" t="s">
        <v>52</v>
      </c>
      <c r="P2581" s="1" t="s">
        <v>52</v>
      </c>
      <c r="Q2581" s="1" t="s">
        <v>1253</v>
      </c>
      <c r="R2581" s="1" t="s">
        <v>63</v>
      </c>
      <c r="S2581" s="1" t="s">
        <v>63</v>
      </c>
      <c r="T2581" s="1" t="s">
        <v>62</v>
      </c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1" t="s">
        <v>52</v>
      </c>
      <c r="AS2581" s="1" t="s">
        <v>52</v>
      </c>
      <c r="AT2581" s="2"/>
      <c r="AU2581" s="1" t="s">
        <v>1256</v>
      </c>
      <c r="AV2581" s="2">
        <v>733</v>
      </c>
    </row>
    <row r="2582" spans="1:48" ht="27.95" customHeight="1" x14ac:dyDescent="0.3">
      <c r="A2582" s="8" t="s">
        <v>119</v>
      </c>
      <c r="B2582" s="8" t="s">
        <v>120</v>
      </c>
      <c r="C2582" s="8" t="s">
        <v>109</v>
      </c>
      <c r="D2582" s="9">
        <v>0.25900000000000001</v>
      </c>
      <c r="E2582" s="11"/>
      <c r="F2582" s="11"/>
      <c r="G2582" s="11"/>
      <c r="H2582" s="11"/>
      <c r="I2582" s="11"/>
      <c r="J2582" s="11"/>
      <c r="K2582" s="11"/>
      <c r="L2582" s="11"/>
      <c r="M2582" s="8"/>
      <c r="N2582" s="1" t="s">
        <v>121</v>
      </c>
      <c r="O2582" s="1" t="s">
        <v>52</v>
      </c>
      <c r="P2582" s="1" t="s">
        <v>52</v>
      </c>
      <c r="Q2582" s="1" t="s">
        <v>1253</v>
      </c>
      <c r="R2582" s="1" t="s">
        <v>63</v>
      </c>
      <c r="S2582" s="1" t="s">
        <v>63</v>
      </c>
      <c r="T2582" s="1" t="s">
        <v>62</v>
      </c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1" t="s">
        <v>52</v>
      </c>
      <c r="AS2582" s="1" t="s">
        <v>52</v>
      </c>
      <c r="AT2582" s="2"/>
      <c r="AU2582" s="1" t="s">
        <v>1257</v>
      </c>
      <c r="AV2582" s="2">
        <v>1402</v>
      </c>
    </row>
    <row r="2583" spans="1:48" ht="27.95" customHeight="1" x14ac:dyDescent="0.3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</row>
    <row r="2584" spans="1:48" ht="27.95" customHeight="1" x14ac:dyDescent="0.3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</row>
    <row r="2585" spans="1:48" ht="27.95" customHeight="1" x14ac:dyDescent="0.3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</row>
    <row r="2586" spans="1:48" ht="27.95" customHeight="1" x14ac:dyDescent="0.3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</row>
    <row r="2587" spans="1:48" ht="27.95" customHeight="1" x14ac:dyDescent="0.3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</row>
    <row r="2588" spans="1:48" ht="27.95" customHeight="1" x14ac:dyDescent="0.3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</row>
    <row r="2589" spans="1:48" ht="27.95" customHeight="1" x14ac:dyDescent="0.3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</row>
    <row r="2590" spans="1:48" ht="27.95" customHeight="1" x14ac:dyDescent="0.3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</row>
    <row r="2591" spans="1:48" ht="27.95" customHeight="1" x14ac:dyDescent="0.3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</row>
    <row r="2592" spans="1:48" ht="27.95" customHeight="1" x14ac:dyDescent="0.3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</row>
    <row r="2593" spans="1:48" ht="27.95" customHeight="1" x14ac:dyDescent="0.3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</row>
    <row r="2594" spans="1:48" ht="27.95" customHeight="1" x14ac:dyDescent="0.3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</row>
    <row r="2595" spans="1:48" ht="27.95" customHeight="1" x14ac:dyDescent="0.3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</row>
    <row r="2596" spans="1:48" ht="27.95" customHeight="1" x14ac:dyDescent="0.3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</row>
    <row r="2597" spans="1:48" ht="27.95" customHeight="1" x14ac:dyDescent="0.3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</row>
    <row r="2598" spans="1:48" ht="27.95" customHeight="1" x14ac:dyDescent="0.3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</row>
    <row r="2599" spans="1:48" ht="27.95" customHeight="1" x14ac:dyDescent="0.3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</row>
    <row r="2600" spans="1:48" ht="27.95" customHeight="1" x14ac:dyDescent="0.3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</row>
    <row r="2601" spans="1:48" ht="27.95" customHeight="1" x14ac:dyDescent="0.3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</row>
    <row r="2602" spans="1:48" ht="27.95" customHeight="1" x14ac:dyDescent="0.3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</row>
    <row r="2603" spans="1:48" ht="27.95" customHeight="1" x14ac:dyDescent="0.3">
      <c r="A2603" s="8" t="s">
        <v>89</v>
      </c>
      <c r="B2603" s="9"/>
      <c r="C2603" s="9"/>
      <c r="D2603" s="9"/>
      <c r="E2603" s="9"/>
      <c r="F2603" s="11"/>
      <c r="G2603" s="9"/>
      <c r="H2603" s="11"/>
      <c r="I2603" s="9"/>
      <c r="J2603" s="11"/>
      <c r="K2603" s="9"/>
      <c r="L2603" s="11"/>
      <c r="M2603" s="9"/>
      <c r="N2603" t="s">
        <v>90</v>
      </c>
    </row>
    <row r="2604" spans="1:48" ht="27.95" customHeight="1" x14ac:dyDescent="0.3">
      <c r="A2604" s="8" t="s">
        <v>1260</v>
      </c>
      <c r="B2604" s="8" t="s">
        <v>52</v>
      </c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2"/>
      <c r="O2604" s="2"/>
      <c r="P2604" s="2"/>
      <c r="Q2604" s="1" t="s">
        <v>1261</v>
      </c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</row>
    <row r="2605" spans="1:48" ht="27.95" customHeight="1" x14ac:dyDescent="0.3">
      <c r="A2605" s="8" t="s">
        <v>58</v>
      </c>
      <c r="B2605" s="8" t="s">
        <v>59</v>
      </c>
      <c r="C2605" s="8" t="s">
        <v>60</v>
      </c>
      <c r="D2605" s="9">
        <v>35</v>
      </c>
      <c r="E2605" s="11"/>
      <c r="F2605" s="11"/>
      <c r="G2605" s="11"/>
      <c r="H2605" s="11"/>
      <c r="I2605" s="11"/>
      <c r="J2605" s="11"/>
      <c r="K2605" s="11"/>
      <c r="L2605" s="11"/>
      <c r="M2605" s="8"/>
      <c r="N2605" s="1" t="s">
        <v>61</v>
      </c>
      <c r="O2605" s="1" t="s">
        <v>52</v>
      </c>
      <c r="P2605" s="1" t="s">
        <v>52</v>
      </c>
      <c r="Q2605" s="1" t="s">
        <v>1261</v>
      </c>
      <c r="R2605" s="1" t="s">
        <v>62</v>
      </c>
      <c r="S2605" s="1" t="s">
        <v>63</v>
      </c>
      <c r="T2605" s="1" t="s">
        <v>63</v>
      </c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1" t="s">
        <v>52</v>
      </c>
      <c r="AS2605" s="1" t="s">
        <v>52</v>
      </c>
      <c r="AT2605" s="2"/>
      <c r="AU2605" s="1" t="s">
        <v>1262</v>
      </c>
      <c r="AV2605" s="2">
        <v>739</v>
      </c>
    </row>
    <row r="2606" spans="1:48" ht="27.95" customHeight="1" x14ac:dyDescent="0.3">
      <c r="A2606" s="8" t="s">
        <v>65</v>
      </c>
      <c r="B2606" s="8" t="s">
        <v>66</v>
      </c>
      <c r="C2606" s="8" t="s">
        <v>60</v>
      </c>
      <c r="D2606" s="9">
        <v>33</v>
      </c>
      <c r="E2606" s="11"/>
      <c r="F2606" s="11"/>
      <c r="G2606" s="11"/>
      <c r="H2606" s="11"/>
      <c r="I2606" s="11"/>
      <c r="J2606" s="11"/>
      <c r="K2606" s="11"/>
      <c r="L2606" s="11"/>
      <c r="M2606" s="8"/>
      <c r="N2606" s="1" t="s">
        <v>67</v>
      </c>
      <c r="O2606" s="1" t="s">
        <v>52</v>
      </c>
      <c r="P2606" s="1" t="s">
        <v>52</v>
      </c>
      <c r="Q2606" s="1" t="s">
        <v>1261</v>
      </c>
      <c r="R2606" s="1" t="s">
        <v>62</v>
      </c>
      <c r="S2606" s="1" t="s">
        <v>63</v>
      </c>
      <c r="T2606" s="1" t="s">
        <v>63</v>
      </c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1" t="s">
        <v>52</v>
      </c>
      <c r="AS2606" s="1" t="s">
        <v>52</v>
      </c>
      <c r="AT2606" s="2"/>
      <c r="AU2606" s="1" t="s">
        <v>1263</v>
      </c>
      <c r="AV2606" s="2">
        <v>741</v>
      </c>
    </row>
    <row r="2607" spans="1:48" ht="27.95" customHeight="1" x14ac:dyDescent="0.3">
      <c r="A2607" s="8" t="s">
        <v>80</v>
      </c>
      <c r="B2607" s="8" t="s">
        <v>1243</v>
      </c>
      <c r="C2607" s="8" t="s">
        <v>82</v>
      </c>
      <c r="D2607" s="9">
        <v>1</v>
      </c>
      <c r="E2607" s="11"/>
      <c r="F2607" s="11"/>
      <c r="G2607" s="11"/>
      <c r="H2607" s="11"/>
      <c r="I2607" s="11"/>
      <c r="J2607" s="11"/>
      <c r="K2607" s="11"/>
      <c r="L2607" s="11"/>
      <c r="M2607" s="8"/>
      <c r="N2607" s="1" t="s">
        <v>1244</v>
      </c>
      <c r="O2607" s="1" t="s">
        <v>52</v>
      </c>
      <c r="P2607" s="1" t="s">
        <v>52</v>
      </c>
      <c r="Q2607" s="1" t="s">
        <v>1261</v>
      </c>
      <c r="R2607" s="1" t="s">
        <v>63</v>
      </c>
      <c r="S2607" s="1" t="s">
        <v>63</v>
      </c>
      <c r="T2607" s="1" t="s">
        <v>62</v>
      </c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1" t="s">
        <v>52</v>
      </c>
      <c r="AS2607" s="1" t="s">
        <v>52</v>
      </c>
      <c r="AT2607" s="2"/>
      <c r="AU2607" s="1" t="s">
        <v>1264</v>
      </c>
      <c r="AV2607" s="2">
        <v>1479</v>
      </c>
    </row>
    <row r="2608" spans="1:48" ht="27.95" customHeight="1" x14ac:dyDescent="0.3">
      <c r="A2608" s="8" t="s">
        <v>85</v>
      </c>
      <c r="B2608" s="8" t="s">
        <v>86</v>
      </c>
      <c r="C2608" s="8" t="s">
        <v>82</v>
      </c>
      <c r="D2608" s="9">
        <v>1</v>
      </c>
      <c r="E2608" s="11"/>
      <c r="F2608" s="11"/>
      <c r="G2608" s="11"/>
      <c r="H2608" s="11"/>
      <c r="I2608" s="11"/>
      <c r="J2608" s="11"/>
      <c r="K2608" s="11"/>
      <c r="L2608" s="11"/>
      <c r="M2608" s="8"/>
      <c r="N2608" s="1" t="s">
        <v>87</v>
      </c>
      <c r="O2608" s="1" t="s">
        <v>52</v>
      </c>
      <c r="P2608" s="1" t="s">
        <v>52</v>
      </c>
      <c r="Q2608" s="1" t="s">
        <v>1261</v>
      </c>
      <c r="R2608" s="1" t="s">
        <v>63</v>
      </c>
      <c r="S2608" s="1" t="s">
        <v>63</v>
      </c>
      <c r="T2608" s="1" t="s">
        <v>62</v>
      </c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1" t="s">
        <v>52</v>
      </c>
      <c r="AS2608" s="1" t="s">
        <v>52</v>
      </c>
      <c r="AT2608" s="2"/>
      <c r="AU2608" s="1" t="s">
        <v>1265</v>
      </c>
      <c r="AV2608" s="2">
        <v>1480</v>
      </c>
    </row>
    <row r="2609" spans="1:13" ht="27.95" customHeight="1" x14ac:dyDescent="0.3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</row>
    <row r="2610" spans="1:13" ht="27.95" customHeight="1" x14ac:dyDescent="0.3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</row>
    <row r="2611" spans="1:13" ht="27.95" customHeight="1" x14ac:dyDescent="0.3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</row>
    <row r="2612" spans="1:13" ht="27.95" customHeight="1" x14ac:dyDescent="0.3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</row>
    <row r="2613" spans="1:13" ht="27.95" customHeight="1" x14ac:dyDescent="0.3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</row>
    <row r="2614" spans="1:13" ht="27.95" customHeight="1" x14ac:dyDescent="0.3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</row>
    <row r="2615" spans="1:13" ht="27.95" customHeight="1" x14ac:dyDescent="0.3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</row>
    <row r="2616" spans="1:13" ht="27.95" customHeight="1" x14ac:dyDescent="0.3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</row>
    <row r="2617" spans="1:13" ht="27.95" customHeight="1" x14ac:dyDescent="0.3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</row>
    <row r="2618" spans="1:13" ht="27.95" customHeight="1" x14ac:dyDescent="0.3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</row>
    <row r="2619" spans="1:13" ht="27.95" customHeight="1" x14ac:dyDescent="0.3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</row>
    <row r="2620" spans="1:13" ht="27.95" customHeight="1" x14ac:dyDescent="0.3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</row>
    <row r="2621" spans="1:13" ht="27.95" customHeight="1" x14ac:dyDescent="0.3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</row>
    <row r="2622" spans="1:13" ht="27.95" customHeight="1" x14ac:dyDescent="0.3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</row>
    <row r="2623" spans="1:13" ht="27.95" customHeight="1" x14ac:dyDescent="0.3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</row>
    <row r="2624" spans="1:13" ht="27.95" customHeight="1" x14ac:dyDescent="0.3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</row>
    <row r="2625" spans="1:48" ht="27.95" customHeight="1" x14ac:dyDescent="0.3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</row>
    <row r="2626" spans="1:48" ht="27.95" customHeight="1" x14ac:dyDescent="0.3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</row>
    <row r="2627" spans="1:48" ht="27.95" customHeight="1" x14ac:dyDescent="0.3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</row>
    <row r="2628" spans="1:48" ht="27.95" customHeight="1" x14ac:dyDescent="0.3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</row>
    <row r="2629" spans="1:48" ht="27.95" customHeight="1" x14ac:dyDescent="0.3">
      <c r="A2629" s="8" t="s">
        <v>89</v>
      </c>
      <c r="B2629" s="9"/>
      <c r="C2629" s="9"/>
      <c r="D2629" s="9"/>
      <c r="E2629" s="9"/>
      <c r="F2629" s="11"/>
      <c r="G2629" s="9"/>
      <c r="H2629" s="11"/>
      <c r="I2629" s="9"/>
      <c r="J2629" s="11"/>
      <c r="K2629" s="9"/>
      <c r="L2629" s="11"/>
      <c r="M2629" s="9"/>
      <c r="N2629" t="s">
        <v>90</v>
      </c>
    </row>
    <row r="2630" spans="1:48" ht="27.95" customHeight="1" x14ac:dyDescent="0.3">
      <c r="A2630" s="8" t="s">
        <v>1266</v>
      </c>
      <c r="B2630" s="8" t="s">
        <v>52</v>
      </c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2"/>
      <c r="O2630" s="2"/>
      <c r="P2630" s="2"/>
      <c r="Q2630" s="1" t="s">
        <v>1267</v>
      </c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</row>
    <row r="2631" spans="1:48" ht="27.95" customHeight="1" x14ac:dyDescent="0.3">
      <c r="A2631" s="8" t="s">
        <v>1268</v>
      </c>
      <c r="B2631" s="8" t="s">
        <v>1269</v>
      </c>
      <c r="C2631" s="8" t="s">
        <v>82</v>
      </c>
      <c r="D2631" s="9">
        <v>1</v>
      </c>
      <c r="E2631" s="11"/>
      <c r="F2631" s="11"/>
      <c r="G2631" s="11"/>
      <c r="H2631" s="11"/>
      <c r="I2631" s="11"/>
      <c r="J2631" s="11"/>
      <c r="K2631" s="11"/>
      <c r="L2631" s="11"/>
      <c r="M2631" s="8"/>
      <c r="N2631" s="1" t="s">
        <v>1270</v>
      </c>
      <c r="O2631" s="1" t="s">
        <v>52</v>
      </c>
      <c r="P2631" s="1" t="s">
        <v>52</v>
      </c>
      <c r="Q2631" s="1" t="s">
        <v>1267</v>
      </c>
      <c r="R2631" s="1" t="s">
        <v>62</v>
      </c>
      <c r="S2631" s="1" t="s">
        <v>63</v>
      </c>
      <c r="T2631" s="1" t="s">
        <v>63</v>
      </c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1" t="s">
        <v>52</v>
      </c>
      <c r="AS2631" s="1" t="s">
        <v>52</v>
      </c>
      <c r="AT2631" s="2"/>
      <c r="AU2631" s="1" t="s">
        <v>1271</v>
      </c>
      <c r="AV2631" s="2">
        <v>750</v>
      </c>
    </row>
    <row r="2632" spans="1:48" ht="27.95" customHeight="1" x14ac:dyDescent="0.3">
      <c r="A2632" s="8" t="s">
        <v>332</v>
      </c>
      <c r="B2632" s="8" t="s">
        <v>333</v>
      </c>
      <c r="C2632" s="8" t="s">
        <v>227</v>
      </c>
      <c r="D2632" s="9">
        <v>1</v>
      </c>
      <c r="E2632" s="11"/>
      <c r="F2632" s="11"/>
      <c r="G2632" s="11"/>
      <c r="H2632" s="11"/>
      <c r="I2632" s="11"/>
      <c r="J2632" s="11"/>
      <c r="K2632" s="11"/>
      <c r="L2632" s="11"/>
      <c r="M2632" s="8"/>
      <c r="N2632" s="1" t="s">
        <v>334</v>
      </c>
      <c r="O2632" s="1" t="s">
        <v>52</v>
      </c>
      <c r="P2632" s="1" t="s">
        <v>52</v>
      </c>
      <c r="Q2632" s="1" t="s">
        <v>1267</v>
      </c>
      <c r="R2632" s="1" t="s">
        <v>63</v>
      </c>
      <c r="S2632" s="1" t="s">
        <v>63</v>
      </c>
      <c r="T2632" s="1" t="s">
        <v>62</v>
      </c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1" t="s">
        <v>52</v>
      </c>
      <c r="AS2632" s="1" t="s">
        <v>52</v>
      </c>
      <c r="AT2632" s="2"/>
      <c r="AU2632" s="1" t="s">
        <v>1272</v>
      </c>
      <c r="AV2632" s="2">
        <v>747</v>
      </c>
    </row>
    <row r="2633" spans="1:48" ht="27.95" customHeight="1" x14ac:dyDescent="0.3">
      <c r="A2633" s="8" t="s">
        <v>340</v>
      </c>
      <c r="B2633" s="8" t="s">
        <v>52</v>
      </c>
      <c r="C2633" s="8" t="s">
        <v>227</v>
      </c>
      <c r="D2633" s="9">
        <v>1</v>
      </c>
      <c r="E2633" s="11"/>
      <c r="F2633" s="11"/>
      <c r="G2633" s="11"/>
      <c r="H2633" s="11"/>
      <c r="I2633" s="11"/>
      <c r="J2633" s="11"/>
      <c r="K2633" s="11"/>
      <c r="L2633" s="11"/>
      <c r="M2633" s="8"/>
      <c r="N2633" s="1" t="s">
        <v>341</v>
      </c>
      <c r="O2633" s="1" t="s">
        <v>52</v>
      </c>
      <c r="P2633" s="1" t="s">
        <v>52</v>
      </c>
      <c r="Q2633" s="1" t="s">
        <v>1267</v>
      </c>
      <c r="R2633" s="1" t="s">
        <v>63</v>
      </c>
      <c r="S2633" s="1" t="s">
        <v>63</v>
      </c>
      <c r="T2633" s="1" t="s">
        <v>62</v>
      </c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1" t="s">
        <v>52</v>
      </c>
      <c r="AS2633" s="1" t="s">
        <v>52</v>
      </c>
      <c r="AT2633" s="2"/>
      <c r="AU2633" s="1" t="s">
        <v>1273</v>
      </c>
      <c r="AV2633" s="2">
        <v>749</v>
      </c>
    </row>
    <row r="2634" spans="1:48" ht="27.95" customHeight="1" x14ac:dyDescent="0.3">
      <c r="A2634" s="8" t="s">
        <v>225</v>
      </c>
      <c r="B2634" s="8" t="s">
        <v>336</v>
      </c>
      <c r="C2634" s="8" t="s">
        <v>227</v>
      </c>
      <c r="D2634" s="9">
        <v>1</v>
      </c>
      <c r="E2634" s="11"/>
      <c r="F2634" s="11"/>
      <c r="G2634" s="11"/>
      <c r="H2634" s="11"/>
      <c r="I2634" s="11"/>
      <c r="J2634" s="11"/>
      <c r="K2634" s="11"/>
      <c r="L2634" s="11"/>
      <c r="M2634" s="8"/>
      <c r="N2634" s="1" t="s">
        <v>337</v>
      </c>
      <c r="O2634" s="1" t="s">
        <v>52</v>
      </c>
      <c r="P2634" s="1" t="s">
        <v>52</v>
      </c>
      <c r="Q2634" s="1" t="s">
        <v>1267</v>
      </c>
      <c r="R2634" s="1" t="s">
        <v>63</v>
      </c>
      <c r="S2634" s="1" t="s">
        <v>63</v>
      </c>
      <c r="T2634" s="1" t="s">
        <v>62</v>
      </c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1" t="s">
        <v>52</v>
      </c>
      <c r="AS2634" s="1" t="s">
        <v>52</v>
      </c>
      <c r="AT2634" s="2"/>
      <c r="AU2634" s="1" t="s">
        <v>1274</v>
      </c>
      <c r="AV2634" s="2">
        <v>748</v>
      </c>
    </row>
    <row r="2635" spans="1:48" ht="27.95" customHeight="1" x14ac:dyDescent="0.3">
      <c r="A2635" s="8" t="s">
        <v>344</v>
      </c>
      <c r="B2635" s="8" t="s">
        <v>231</v>
      </c>
      <c r="C2635" s="8" t="s">
        <v>232</v>
      </c>
      <c r="D2635" s="9">
        <v>1</v>
      </c>
      <c r="E2635" s="11"/>
      <c r="F2635" s="11"/>
      <c r="G2635" s="11"/>
      <c r="H2635" s="11"/>
      <c r="I2635" s="11"/>
      <c r="J2635" s="11"/>
      <c r="K2635" s="11"/>
      <c r="L2635" s="11"/>
      <c r="M2635" s="8"/>
      <c r="N2635" s="1" t="s">
        <v>345</v>
      </c>
      <c r="O2635" s="1" t="s">
        <v>52</v>
      </c>
      <c r="P2635" s="1" t="s">
        <v>52</v>
      </c>
      <c r="Q2635" s="1" t="s">
        <v>1267</v>
      </c>
      <c r="R2635" s="1" t="s">
        <v>62</v>
      </c>
      <c r="S2635" s="1" t="s">
        <v>63</v>
      </c>
      <c r="T2635" s="1" t="s">
        <v>63</v>
      </c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1" t="s">
        <v>52</v>
      </c>
      <c r="AS2635" s="1" t="s">
        <v>52</v>
      </c>
      <c r="AT2635" s="2"/>
      <c r="AU2635" s="1" t="s">
        <v>1275</v>
      </c>
      <c r="AV2635" s="2">
        <v>751</v>
      </c>
    </row>
    <row r="2636" spans="1:48" ht="27.95" customHeight="1" x14ac:dyDescent="0.3">
      <c r="A2636" s="8" t="s">
        <v>348</v>
      </c>
      <c r="B2636" s="8" t="s">
        <v>349</v>
      </c>
      <c r="C2636" s="8" t="s">
        <v>60</v>
      </c>
      <c r="D2636" s="9">
        <v>6</v>
      </c>
      <c r="E2636" s="11"/>
      <c r="F2636" s="11"/>
      <c r="G2636" s="11"/>
      <c r="H2636" s="11"/>
      <c r="I2636" s="11"/>
      <c r="J2636" s="11"/>
      <c r="K2636" s="11"/>
      <c r="L2636" s="11"/>
      <c r="M2636" s="8"/>
      <c r="N2636" s="1" t="s">
        <v>350</v>
      </c>
      <c r="O2636" s="1" t="s">
        <v>52</v>
      </c>
      <c r="P2636" s="1" t="s">
        <v>52</v>
      </c>
      <c r="Q2636" s="1" t="s">
        <v>1267</v>
      </c>
      <c r="R2636" s="1" t="s">
        <v>62</v>
      </c>
      <c r="S2636" s="1" t="s">
        <v>63</v>
      </c>
      <c r="T2636" s="1" t="s">
        <v>63</v>
      </c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1" t="s">
        <v>52</v>
      </c>
      <c r="AS2636" s="1" t="s">
        <v>52</v>
      </c>
      <c r="AT2636" s="2"/>
      <c r="AU2636" s="1" t="s">
        <v>1276</v>
      </c>
      <c r="AV2636" s="2">
        <v>753</v>
      </c>
    </row>
    <row r="2637" spans="1:48" ht="27.95" customHeight="1" x14ac:dyDescent="0.3">
      <c r="A2637" s="8" t="s">
        <v>352</v>
      </c>
      <c r="B2637" s="8" t="s">
        <v>353</v>
      </c>
      <c r="C2637" s="8" t="s">
        <v>60</v>
      </c>
      <c r="D2637" s="9">
        <v>6</v>
      </c>
      <c r="E2637" s="11"/>
      <c r="F2637" s="11"/>
      <c r="G2637" s="11"/>
      <c r="H2637" s="11"/>
      <c r="I2637" s="11"/>
      <c r="J2637" s="11"/>
      <c r="K2637" s="11"/>
      <c r="L2637" s="11"/>
      <c r="M2637" s="8"/>
      <c r="N2637" s="1" t="s">
        <v>354</v>
      </c>
      <c r="O2637" s="1" t="s">
        <v>52</v>
      </c>
      <c r="P2637" s="1" t="s">
        <v>52</v>
      </c>
      <c r="Q2637" s="1" t="s">
        <v>1267</v>
      </c>
      <c r="R2637" s="1" t="s">
        <v>62</v>
      </c>
      <c r="S2637" s="1" t="s">
        <v>63</v>
      </c>
      <c r="T2637" s="1" t="s">
        <v>63</v>
      </c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1" t="s">
        <v>52</v>
      </c>
      <c r="AS2637" s="1" t="s">
        <v>52</v>
      </c>
      <c r="AT2637" s="2"/>
      <c r="AU2637" s="1" t="s">
        <v>1277</v>
      </c>
      <c r="AV2637" s="2">
        <v>754</v>
      </c>
    </row>
    <row r="2638" spans="1:48" ht="27.95" customHeight="1" x14ac:dyDescent="0.3">
      <c r="A2638" s="8" t="s">
        <v>144</v>
      </c>
      <c r="B2638" s="8" t="s">
        <v>52</v>
      </c>
      <c r="C2638" s="8" t="s">
        <v>104</v>
      </c>
      <c r="D2638" s="9">
        <v>5</v>
      </c>
      <c r="E2638" s="11"/>
      <c r="F2638" s="11"/>
      <c r="G2638" s="11"/>
      <c r="H2638" s="11"/>
      <c r="I2638" s="11"/>
      <c r="J2638" s="11"/>
      <c r="K2638" s="11"/>
      <c r="L2638" s="11"/>
      <c r="M2638" s="8"/>
      <c r="N2638" s="1" t="s">
        <v>145</v>
      </c>
      <c r="O2638" s="1" t="s">
        <v>52</v>
      </c>
      <c r="P2638" s="1" t="s">
        <v>52</v>
      </c>
      <c r="Q2638" s="1" t="s">
        <v>1267</v>
      </c>
      <c r="R2638" s="1" t="s">
        <v>62</v>
      </c>
      <c r="S2638" s="1" t="s">
        <v>63</v>
      </c>
      <c r="T2638" s="1" t="s">
        <v>63</v>
      </c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1" t="s">
        <v>52</v>
      </c>
      <c r="AS2638" s="1" t="s">
        <v>52</v>
      </c>
      <c r="AT2638" s="2"/>
      <c r="AU2638" s="1" t="s">
        <v>1278</v>
      </c>
      <c r="AV2638" s="2">
        <v>745</v>
      </c>
    </row>
    <row r="2639" spans="1:48" ht="27.95" customHeight="1" x14ac:dyDescent="0.3">
      <c r="A2639" s="8" t="s">
        <v>162</v>
      </c>
      <c r="B2639" s="8" t="s">
        <v>163</v>
      </c>
      <c r="C2639" s="8" t="s">
        <v>104</v>
      </c>
      <c r="D2639" s="9">
        <v>5</v>
      </c>
      <c r="E2639" s="11"/>
      <c r="F2639" s="11"/>
      <c r="G2639" s="11"/>
      <c r="H2639" s="11"/>
      <c r="I2639" s="11"/>
      <c r="J2639" s="11"/>
      <c r="K2639" s="11"/>
      <c r="L2639" s="11"/>
      <c r="M2639" s="8"/>
      <c r="N2639" s="1" t="s">
        <v>164</v>
      </c>
      <c r="O2639" s="1" t="s">
        <v>52</v>
      </c>
      <c r="P2639" s="1" t="s">
        <v>52</v>
      </c>
      <c r="Q2639" s="1" t="s">
        <v>1267</v>
      </c>
      <c r="R2639" s="1" t="s">
        <v>62</v>
      </c>
      <c r="S2639" s="1" t="s">
        <v>63</v>
      </c>
      <c r="T2639" s="1" t="s">
        <v>63</v>
      </c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1" t="s">
        <v>52</v>
      </c>
      <c r="AS2639" s="1" t="s">
        <v>52</v>
      </c>
      <c r="AT2639" s="2"/>
      <c r="AU2639" s="1" t="s">
        <v>1279</v>
      </c>
      <c r="AV2639" s="2">
        <v>743</v>
      </c>
    </row>
    <row r="2640" spans="1:48" ht="27.95" customHeight="1" x14ac:dyDescent="0.3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</row>
    <row r="2641" spans="1:48" ht="27.95" customHeight="1" x14ac:dyDescent="0.3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</row>
    <row r="2642" spans="1:48" ht="27.95" customHeight="1" x14ac:dyDescent="0.3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</row>
    <row r="2643" spans="1:48" ht="27.95" customHeight="1" x14ac:dyDescent="0.3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</row>
    <row r="2644" spans="1:48" ht="27.95" customHeight="1" x14ac:dyDescent="0.3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</row>
    <row r="2645" spans="1:48" ht="27.95" customHeight="1" x14ac:dyDescent="0.3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</row>
    <row r="2646" spans="1:48" ht="27.95" customHeight="1" x14ac:dyDescent="0.3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</row>
    <row r="2647" spans="1:48" ht="27.95" customHeight="1" x14ac:dyDescent="0.3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</row>
    <row r="2648" spans="1:48" ht="27.95" customHeight="1" x14ac:dyDescent="0.3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</row>
    <row r="2649" spans="1:48" ht="27.95" customHeight="1" x14ac:dyDescent="0.3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</row>
    <row r="2650" spans="1:48" ht="27.95" customHeight="1" x14ac:dyDescent="0.3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</row>
    <row r="2651" spans="1:48" ht="27.95" customHeight="1" x14ac:dyDescent="0.3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</row>
    <row r="2652" spans="1:48" ht="27.95" customHeight="1" x14ac:dyDescent="0.3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</row>
    <row r="2653" spans="1:48" ht="27.95" customHeight="1" x14ac:dyDescent="0.3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</row>
    <row r="2654" spans="1:48" ht="27.95" customHeight="1" x14ac:dyDescent="0.3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</row>
    <row r="2655" spans="1:48" ht="27.95" customHeight="1" x14ac:dyDescent="0.3">
      <c r="A2655" s="8" t="s">
        <v>89</v>
      </c>
      <c r="B2655" s="9"/>
      <c r="C2655" s="9"/>
      <c r="D2655" s="9"/>
      <c r="E2655" s="9"/>
      <c r="F2655" s="11"/>
      <c r="G2655" s="9"/>
      <c r="H2655" s="11"/>
      <c r="I2655" s="9"/>
      <c r="J2655" s="11"/>
      <c r="K2655" s="9"/>
      <c r="L2655" s="11"/>
      <c r="M2655" s="9"/>
      <c r="N2655" t="s">
        <v>90</v>
      </c>
    </row>
    <row r="2656" spans="1:48" ht="27.95" customHeight="1" x14ac:dyDescent="0.3">
      <c r="A2656" s="8" t="s">
        <v>1280</v>
      </c>
      <c r="B2656" s="8" t="s">
        <v>52</v>
      </c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2"/>
      <c r="O2656" s="2"/>
      <c r="P2656" s="2"/>
      <c r="Q2656" s="1" t="s">
        <v>1281</v>
      </c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</row>
    <row r="2657" spans="1:48" ht="27.95" customHeight="1" x14ac:dyDescent="0.3">
      <c r="A2657" s="8" t="s">
        <v>100</v>
      </c>
      <c r="B2657" s="8" t="s">
        <v>52</v>
      </c>
      <c r="C2657" s="8" t="s">
        <v>60</v>
      </c>
      <c r="D2657" s="9">
        <v>33</v>
      </c>
      <c r="E2657" s="11"/>
      <c r="F2657" s="11"/>
      <c r="G2657" s="11"/>
      <c r="H2657" s="11"/>
      <c r="I2657" s="11"/>
      <c r="J2657" s="11"/>
      <c r="K2657" s="11"/>
      <c r="L2657" s="11"/>
      <c r="M2657" s="8"/>
      <c r="N2657" s="1" t="s">
        <v>101</v>
      </c>
      <c r="O2657" s="1" t="s">
        <v>52</v>
      </c>
      <c r="P2657" s="1" t="s">
        <v>52</v>
      </c>
      <c r="Q2657" s="1" t="s">
        <v>1281</v>
      </c>
      <c r="R2657" s="1" t="s">
        <v>62</v>
      </c>
      <c r="S2657" s="1" t="s">
        <v>63</v>
      </c>
      <c r="T2657" s="1" t="s">
        <v>63</v>
      </c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1" t="s">
        <v>52</v>
      </c>
      <c r="AS2657" s="1" t="s">
        <v>52</v>
      </c>
      <c r="AT2657" s="2"/>
      <c r="AU2657" s="1" t="s">
        <v>1282</v>
      </c>
      <c r="AV2657" s="2">
        <v>756</v>
      </c>
    </row>
    <row r="2658" spans="1:48" ht="27.95" customHeight="1" x14ac:dyDescent="0.3">
      <c r="A2658" s="8" t="s">
        <v>170</v>
      </c>
      <c r="B2658" s="8" t="s">
        <v>52</v>
      </c>
      <c r="C2658" s="8" t="s">
        <v>60</v>
      </c>
      <c r="D2658" s="9">
        <v>2</v>
      </c>
      <c r="E2658" s="11"/>
      <c r="F2658" s="11"/>
      <c r="G2658" s="11"/>
      <c r="H2658" s="11"/>
      <c r="I2658" s="11"/>
      <c r="J2658" s="11"/>
      <c r="K2658" s="11"/>
      <c r="L2658" s="11"/>
      <c r="M2658" s="8"/>
      <c r="N2658" s="1" t="s">
        <v>171</v>
      </c>
      <c r="O2658" s="1" t="s">
        <v>52</v>
      </c>
      <c r="P2658" s="1" t="s">
        <v>52</v>
      </c>
      <c r="Q2658" s="1" t="s">
        <v>1281</v>
      </c>
      <c r="R2658" s="1" t="s">
        <v>62</v>
      </c>
      <c r="S2658" s="1" t="s">
        <v>63</v>
      </c>
      <c r="T2658" s="1" t="s">
        <v>63</v>
      </c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1" t="s">
        <v>52</v>
      </c>
      <c r="AS2658" s="1" t="s">
        <v>52</v>
      </c>
      <c r="AT2658" s="2"/>
      <c r="AU2658" s="1" t="s">
        <v>1283</v>
      </c>
      <c r="AV2658" s="2">
        <v>757</v>
      </c>
    </row>
    <row r="2659" spans="1:48" ht="27.95" customHeight="1" x14ac:dyDescent="0.3">
      <c r="A2659" s="8" t="s">
        <v>103</v>
      </c>
      <c r="B2659" s="8" t="s">
        <v>52</v>
      </c>
      <c r="C2659" s="8" t="s">
        <v>104</v>
      </c>
      <c r="D2659" s="9">
        <v>5</v>
      </c>
      <c r="E2659" s="11"/>
      <c r="F2659" s="11"/>
      <c r="G2659" s="11"/>
      <c r="H2659" s="11"/>
      <c r="I2659" s="11"/>
      <c r="J2659" s="11"/>
      <c r="K2659" s="11"/>
      <c r="L2659" s="11"/>
      <c r="M2659" s="8"/>
      <c r="N2659" s="1" t="s">
        <v>105</v>
      </c>
      <c r="O2659" s="1" t="s">
        <v>52</v>
      </c>
      <c r="P2659" s="1" t="s">
        <v>52</v>
      </c>
      <c r="Q2659" s="1" t="s">
        <v>1281</v>
      </c>
      <c r="R2659" s="1" t="s">
        <v>62</v>
      </c>
      <c r="S2659" s="1" t="s">
        <v>63</v>
      </c>
      <c r="T2659" s="1" t="s">
        <v>63</v>
      </c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1" t="s">
        <v>52</v>
      </c>
      <c r="AS2659" s="1" t="s">
        <v>52</v>
      </c>
      <c r="AT2659" s="2"/>
      <c r="AU2659" s="1" t="s">
        <v>1284</v>
      </c>
      <c r="AV2659" s="2">
        <v>758</v>
      </c>
    </row>
    <row r="2660" spans="1:48" ht="27.95" customHeight="1" x14ac:dyDescent="0.3">
      <c r="A2660" s="8" t="s">
        <v>173</v>
      </c>
      <c r="B2660" s="8" t="s">
        <v>174</v>
      </c>
      <c r="C2660" s="8" t="s">
        <v>109</v>
      </c>
      <c r="D2660" s="9">
        <v>-5.0999999999999997E-2</v>
      </c>
      <c r="E2660" s="11"/>
      <c r="F2660" s="11"/>
      <c r="G2660" s="11"/>
      <c r="H2660" s="11"/>
      <c r="I2660" s="11"/>
      <c r="J2660" s="11"/>
      <c r="K2660" s="11"/>
      <c r="L2660" s="11"/>
      <c r="M2660" s="8"/>
      <c r="N2660" s="1" t="s">
        <v>175</v>
      </c>
      <c r="O2660" s="1" t="s">
        <v>52</v>
      </c>
      <c r="P2660" s="1" t="s">
        <v>52</v>
      </c>
      <c r="Q2660" s="1" t="s">
        <v>1281</v>
      </c>
      <c r="R2660" s="1" t="s">
        <v>63</v>
      </c>
      <c r="S2660" s="1" t="s">
        <v>63</v>
      </c>
      <c r="T2660" s="1" t="s">
        <v>62</v>
      </c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1" t="s">
        <v>52</v>
      </c>
      <c r="AS2660" s="1" t="s">
        <v>52</v>
      </c>
      <c r="AT2660" s="2"/>
      <c r="AU2660" s="1" t="s">
        <v>1285</v>
      </c>
      <c r="AV2660" s="2">
        <v>763</v>
      </c>
    </row>
    <row r="2661" spans="1:48" ht="27.95" customHeight="1" x14ac:dyDescent="0.3">
      <c r="A2661" s="8" t="s">
        <v>107</v>
      </c>
      <c r="B2661" s="8" t="s">
        <v>108</v>
      </c>
      <c r="C2661" s="8" t="s">
        <v>109</v>
      </c>
      <c r="D2661" s="9">
        <v>0.23400000000000001</v>
      </c>
      <c r="E2661" s="11"/>
      <c r="F2661" s="11"/>
      <c r="G2661" s="11"/>
      <c r="H2661" s="11"/>
      <c r="I2661" s="11"/>
      <c r="J2661" s="11"/>
      <c r="K2661" s="11"/>
      <c r="L2661" s="11"/>
      <c r="M2661" s="8"/>
      <c r="N2661" s="1" t="s">
        <v>110</v>
      </c>
      <c r="O2661" s="1" t="s">
        <v>52</v>
      </c>
      <c r="P2661" s="1" t="s">
        <v>52</v>
      </c>
      <c r="Q2661" s="1" t="s">
        <v>1281</v>
      </c>
      <c r="R2661" s="1" t="s">
        <v>63</v>
      </c>
      <c r="S2661" s="1" t="s">
        <v>63</v>
      </c>
      <c r="T2661" s="1" t="s">
        <v>62</v>
      </c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1" t="s">
        <v>52</v>
      </c>
      <c r="AS2661" s="1" t="s">
        <v>52</v>
      </c>
      <c r="AT2661" s="2"/>
      <c r="AU2661" s="1" t="s">
        <v>1286</v>
      </c>
      <c r="AV2661" s="2">
        <v>1403</v>
      </c>
    </row>
    <row r="2662" spans="1:48" ht="27.95" customHeight="1" x14ac:dyDescent="0.3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</row>
    <row r="2663" spans="1:48" ht="27.95" customHeight="1" x14ac:dyDescent="0.3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</row>
    <row r="2664" spans="1:48" ht="27.95" customHeight="1" x14ac:dyDescent="0.3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</row>
    <row r="2665" spans="1:48" ht="27.95" customHeight="1" x14ac:dyDescent="0.3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</row>
    <row r="2666" spans="1:48" ht="27.95" customHeight="1" x14ac:dyDescent="0.3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</row>
    <row r="2667" spans="1:48" ht="27.95" customHeight="1" x14ac:dyDescent="0.3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</row>
    <row r="2668" spans="1:48" ht="27.95" customHeight="1" x14ac:dyDescent="0.3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</row>
    <row r="2669" spans="1:48" ht="27.95" customHeight="1" x14ac:dyDescent="0.3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</row>
    <row r="2670" spans="1:48" ht="27.95" customHeight="1" x14ac:dyDescent="0.3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</row>
    <row r="2671" spans="1:48" ht="27.95" customHeight="1" x14ac:dyDescent="0.3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</row>
    <row r="2672" spans="1:48" ht="27.95" customHeight="1" x14ac:dyDescent="0.3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</row>
    <row r="2673" spans="1:48" ht="27.95" customHeight="1" x14ac:dyDescent="0.3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</row>
    <row r="2674" spans="1:48" ht="27.95" customHeight="1" x14ac:dyDescent="0.3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</row>
    <row r="2675" spans="1:48" ht="27.95" customHeight="1" x14ac:dyDescent="0.3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</row>
    <row r="2676" spans="1:48" ht="27.95" customHeight="1" x14ac:dyDescent="0.3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</row>
    <row r="2677" spans="1:48" ht="27.95" customHeight="1" x14ac:dyDescent="0.3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</row>
    <row r="2678" spans="1:48" ht="27.95" customHeight="1" x14ac:dyDescent="0.3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</row>
    <row r="2679" spans="1:48" ht="27.95" customHeight="1" x14ac:dyDescent="0.3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</row>
    <row r="2680" spans="1:48" ht="27.95" customHeight="1" x14ac:dyDescent="0.3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</row>
    <row r="2681" spans="1:48" ht="27.95" customHeight="1" x14ac:dyDescent="0.3">
      <c r="A2681" s="8" t="s">
        <v>89</v>
      </c>
      <c r="B2681" s="9"/>
      <c r="C2681" s="9"/>
      <c r="D2681" s="9"/>
      <c r="E2681" s="9"/>
      <c r="F2681" s="11"/>
      <c r="G2681" s="9"/>
      <c r="H2681" s="11"/>
      <c r="I2681" s="9"/>
      <c r="J2681" s="11"/>
      <c r="K2681" s="9"/>
      <c r="L2681" s="11"/>
      <c r="M2681" s="9"/>
      <c r="N2681" t="s">
        <v>90</v>
      </c>
    </row>
    <row r="2682" spans="1:48" ht="27.95" customHeight="1" x14ac:dyDescent="0.3">
      <c r="A2682" s="8" t="s">
        <v>1287</v>
      </c>
      <c r="B2682" s="8" t="s">
        <v>52</v>
      </c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2"/>
      <c r="O2682" s="2"/>
      <c r="P2682" s="2"/>
      <c r="Q2682" s="1" t="s">
        <v>1288</v>
      </c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</row>
    <row r="2683" spans="1:48" ht="27.95" customHeight="1" x14ac:dyDescent="0.3">
      <c r="A2683" s="8" t="s">
        <v>115</v>
      </c>
      <c r="B2683" s="8" t="s">
        <v>116</v>
      </c>
      <c r="C2683" s="8" t="s">
        <v>109</v>
      </c>
      <c r="D2683" s="9">
        <v>0.23400000000000001</v>
      </c>
      <c r="E2683" s="11"/>
      <c r="F2683" s="11"/>
      <c r="G2683" s="11"/>
      <c r="H2683" s="11"/>
      <c r="I2683" s="11"/>
      <c r="J2683" s="11"/>
      <c r="K2683" s="11"/>
      <c r="L2683" s="11"/>
      <c r="M2683" s="8"/>
      <c r="N2683" s="1" t="s">
        <v>117</v>
      </c>
      <c r="O2683" s="1" t="s">
        <v>52</v>
      </c>
      <c r="P2683" s="1" t="s">
        <v>52</v>
      </c>
      <c r="Q2683" s="1" t="s">
        <v>1288</v>
      </c>
      <c r="R2683" s="1" t="s">
        <v>63</v>
      </c>
      <c r="S2683" s="1" t="s">
        <v>63</v>
      </c>
      <c r="T2683" s="1" t="s">
        <v>62</v>
      </c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1" t="s">
        <v>52</v>
      </c>
      <c r="AS2683" s="1" t="s">
        <v>52</v>
      </c>
      <c r="AT2683" s="2"/>
      <c r="AU2683" s="1" t="s">
        <v>1289</v>
      </c>
      <c r="AV2683" s="2">
        <v>760</v>
      </c>
    </row>
    <row r="2684" spans="1:48" ht="27.95" customHeight="1" x14ac:dyDescent="0.3">
      <c r="A2684" s="8" t="s">
        <v>119</v>
      </c>
      <c r="B2684" s="8" t="s">
        <v>120</v>
      </c>
      <c r="C2684" s="8" t="s">
        <v>109</v>
      </c>
      <c r="D2684" s="9">
        <v>0.23400000000000001</v>
      </c>
      <c r="E2684" s="11"/>
      <c r="F2684" s="11"/>
      <c r="G2684" s="11"/>
      <c r="H2684" s="11"/>
      <c r="I2684" s="11"/>
      <c r="J2684" s="11"/>
      <c r="K2684" s="11"/>
      <c r="L2684" s="11"/>
      <c r="M2684" s="8"/>
      <c r="N2684" s="1" t="s">
        <v>121</v>
      </c>
      <c r="O2684" s="1" t="s">
        <v>52</v>
      </c>
      <c r="P2684" s="1" t="s">
        <v>52</v>
      </c>
      <c r="Q2684" s="1" t="s">
        <v>1288</v>
      </c>
      <c r="R2684" s="1" t="s">
        <v>63</v>
      </c>
      <c r="S2684" s="1" t="s">
        <v>63</v>
      </c>
      <c r="T2684" s="1" t="s">
        <v>62</v>
      </c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1" t="s">
        <v>52</v>
      </c>
      <c r="AS2684" s="1" t="s">
        <v>52</v>
      </c>
      <c r="AT2684" s="2"/>
      <c r="AU2684" s="1" t="s">
        <v>1290</v>
      </c>
      <c r="AV2684" s="2">
        <v>1404</v>
      </c>
    </row>
    <row r="2685" spans="1:48" ht="27.95" customHeight="1" x14ac:dyDescent="0.3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</row>
    <row r="2686" spans="1:48" ht="27.95" customHeight="1" x14ac:dyDescent="0.3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</row>
    <row r="2687" spans="1:48" ht="27.95" customHeight="1" x14ac:dyDescent="0.3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</row>
    <row r="2688" spans="1:48" ht="27.95" customHeight="1" x14ac:dyDescent="0.3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</row>
    <row r="2689" spans="1:13" ht="27.95" customHeight="1" x14ac:dyDescent="0.3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</row>
    <row r="2690" spans="1:13" ht="27.95" customHeight="1" x14ac:dyDescent="0.3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</row>
    <row r="2691" spans="1:13" ht="27.95" customHeight="1" x14ac:dyDescent="0.3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</row>
    <row r="2692" spans="1:13" ht="27.95" customHeight="1" x14ac:dyDescent="0.3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</row>
    <row r="2693" spans="1:13" ht="27.95" customHeight="1" x14ac:dyDescent="0.3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</row>
    <row r="2694" spans="1:13" ht="27.95" customHeight="1" x14ac:dyDescent="0.3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</row>
    <row r="2695" spans="1:13" ht="27.95" customHeight="1" x14ac:dyDescent="0.3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</row>
    <row r="2696" spans="1:13" ht="27.95" customHeight="1" x14ac:dyDescent="0.3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</row>
    <row r="2697" spans="1:13" ht="27.95" customHeight="1" x14ac:dyDescent="0.3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</row>
    <row r="2698" spans="1:13" ht="27.95" customHeight="1" x14ac:dyDescent="0.3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</row>
    <row r="2699" spans="1:13" ht="27.95" customHeight="1" x14ac:dyDescent="0.3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</row>
    <row r="2700" spans="1:13" ht="27.95" customHeight="1" x14ac:dyDescent="0.3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</row>
    <row r="2701" spans="1:13" ht="27.95" customHeight="1" x14ac:dyDescent="0.3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</row>
    <row r="2702" spans="1:13" ht="27.95" customHeight="1" x14ac:dyDescent="0.3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</row>
    <row r="2703" spans="1:13" ht="27.95" customHeight="1" x14ac:dyDescent="0.3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</row>
    <row r="2704" spans="1:13" ht="27.95" customHeight="1" x14ac:dyDescent="0.3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</row>
    <row r="2705" spans="1:48" ht="27.95" customHeight="1" x14ac:dyDescent="0.3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</row>
    <row r="2706" spans="1:48" ht="27.95" customHeight="1" x14ac:dyDescent="0.3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</row>
    <row r="2707" spans="1:48" ht="27.95" customHeight="1" x14ac:dyDescent="0.3">
      <c r="A2707" s="8" t="s">
        <v>89</v>
      </c>
      <c r="B2707" s="9"/>
      <c r="C2707" s="9"/>
      <c r="D2707" s="9"/>
      <c r="E2707" s="9"/>
      <c r="F2707" s="11"/>
      <c r="G2707" s="9"/>
      <c r="H2707" s="11"/>
      <c r="I2707" s="9"/>
      <c r="J2707" s="11"/>
      <c r="K2707" s="9"/>
      <c r="L2707" s="11"/>
      <c r="M2707" s="9"/>
      <c r="N2707" t="s">
        <v>90</v>
      </c>
    </row>
    <row r="2708" spans="1:48" ht="27.95" customHeight="1" x14ac:dyDescent="0.3">
      <c r="A2708" s="8" t="s">
        <v>1293</v>
      </c>
      <c r="B2708" s="8" t="s">
        <v>52</v>
      </c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2"/>
      <c r="O2708" s="2"/>
      <c r="P2708" s="2"/>
      <c r="Q2708" s="1" t="s">
        <v>1294</v>
      </c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</row>
    <row r="2709" spans="1:48" ht="27.95" customHeight="1" x14ac:dyDescent="0.3">
      <c r="A2709" s="8" t="s">
        <v>58</v>
      </c>
      <c r="B2709" s="8" t="s">
        <v>59</v>
      </c>
      <c r="C2709" s="8" t="s">
        <v>60</v>
      </c>
      <c r="D2709" s="9">
        <v>23</v>
      </c>
      <c r="E2709" s="11"/>
      <c r="F2709" s="11"/>
      <c r="G2709" s="11"/>
      <c r="H2709" s="11"/>
      <c r="I2709" s="11"/>
      <c r="J2709" s="11"/>
      <c r="K2709" s="11"/>
      <c r="L2709" s="11"/>
      <c r="M2709" s="8"/>
      <c r="N2709" s="1" t="s">
        <v>61</v>
      </c>
      <c r="O2709" s="1" t="s">
        <v>52</v>
      </c>
      <c r="P2709" s="1" t="s">
        <v>52</v>
      </c>
      <c r="Q2709" s="1" t="s">
        <v>1294</v>
      </c>
      <c r="R2709" s="1" t="s">
        <v>62</v>
      </c>
      <c r="S2709" s="1" t="s">
        <v>63</v>
      </c>
      <c r="T2709" s="1" t="s">
        <v>63</v>
      </c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1" t="s">
        <v>52</v>
      </c>
      <c r="AS2709" s="1" t="s">
        <v>52</v>
      </c>
      <c r="AT2709" s="2"/>
      <c r="AU2709" s="1" t="s">
        <v>1295</v>
      </c>
      <c r="AV2709" s="2">
        <v>766</v>
      </c>
    </row>
    <row r="2710" spans="1:48" ht="27.95" customHeight="1" x14ac:dyDescent="0.3">
      <c r="A2710" s="8" t="s">
        <v>196</v>
      </c>
      <c r="B2710" s="8" t="s">
        <v>1296</v>
      </c>
      <c r="C2710" s="8" t="s">
        <v>60</v>
      </c>
      <c r="D2710" s="9">
        <v>1</v>
      </c>
      <c r="E2710" s="11"/>
      <c r="F2710" s="11"/>
      <c r="G2710" s="11"/>
      <c r="H2710" s="11"/>
      <c r="I2710" s="11"/>
      <c r="J2710" s="11"/>
      <c r="K2710" s="11"/>
      <c r="L2710" s="11"/>
      <c r="M2710" s="8"/>
      <c r="N2710" s="1" t="s">
        <v>1297</v>
      </c>
      <c r="O2710" s="1" t="s">
        <v>52</v>
      </c>
      <c r="P2710" s="1" t="s">
        <v>52</v>
      </c>
      <c r="Q2710" s="1" t="s">
        <v>1294</v>
      </c>
      <c r="R2710" s="1" t="s">
        <v>62</v>
      </c>
      <c r="S2710" s="1" t="s">
        <v>63</v>
      </c>
      <c r="T2710" s="1" t="s">
        <v>63</v>
      </c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1" t="s">
        <v>52</v>
      </c>
      <c r="AS2710" s="1" t="s">
        <v>52</v>
      </c>
      <c r="AT2710" s="2"/>
      <c r="AU2710" s="1" t="s">
        <v>1298</v>
      </c>
      <c r="AV2710" s="2">
        <v>776</v>
      </c>
    </row>
    <row r="2711" spans="1:48" ht="27.95" customHeight="1" x14ac:dyDescent="0.3">
      <c r="A2711" s="8" t="s">
        <v>381</v>
      </c>
      <c r="B2711" s="8" t="s">
        <v>382</v>
      </c>
      <c r="C2711" s="8" t="s">
        <v>60</v>
      </c>
      <c r="D2711" s="9">
        <v>1</v>
      </c>
      <c r="E2711" s="11"/>
      <c r="F2711" s="11"/>
      <c r="G2711" s="11"/>
      <c r="H2711" s="11"/>
      <c r="I2711" s="11"/>
      <c r="J2711" s="11"/>
      <c r="K2711" s="11"/>
      <c r="L2711" s="11"/>
      <c r="M2711" s="8"/>
      <c r="N2711" s="1" t="s">
        <v>383</v>
      </c>
      <c r="O2711" s="1" t="s">
        <v>52</v>
      </c>
      <c r="P2711" s="1" t="s">
        <v>52</v>
      </c>
      <c r="Q2711" s="1" t="s">
        <v>1294</v>
      </c>
      <c r="R2711" s="1" t="s">
        <v>63</v>
      </c>
      <c r="S2711" s="1" t="s">
        <v>63</v>
      </c>
      <c r="T2711" s="1" t="s">
        <v>62</v>
      </c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1" t="s">
        <v>52</v>
      </c>
      <c r="AS2711" s="1" t="s">
        <v>52</v>
      </c>
      <c r="AT2711" s="2"/>
      <c r="AU2711" s="1" t="s">
        <v>1299</v>
      </c>
      <c r="AV2711" s="2">
        <v>1405</v>
      </c>
    </row>
    <row r="2712" spans="1:48" ht="27.95" customHeight="1" x14ac:dyDescent="0.3">
      <c r="A2712" s="8" t="s">
        <v>385</v>
      </c>
      <c r="B2712" s="8" t="s">
        <v>386</v>
      </c>
      <c r="C2712" s="8" t="s">
        <v>60</v>
      </c>
      <c r="D2712" s="9">
        <v>1</v>
      </c>
      <c r="E2712" s="11"/>
      <c r="F2712" s="11"/>
      <c r="G2712" s="11"/>
      <c r="H2712" s="11"/>
      <c r="I2712" s="11"/>
      <c r="J2712" s="11"/>
      <c r="K2712" s="11"/>
      <c r="L2712" s="11"/>
      <c r="M2712" s="8"/>
      <c r="N2712" s="1" t="s">
        <v>387</v>
      </c>
      <c r="O2712" s="1" t="s">
        <v>52</v>
      </c>
      <c r="P2712" s="1" t="s">
        <v>52</v>
      </c>
      <c r="Q2712" s="1" t="s">
        <v>1294</v>
      </c>
      <c r="R2712" s="1" t="s">
        <v>62</v>
      </c>
      <c r="S2712" s="1" t="s">
        <v>63</v>
      </c>
      <c r="T2712" s="1" t="s">
        <v>63</v>
      </c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1" t="s">
        <v>52</v>
      </c>
      <c r="AS2712" s="1" t="s">
        <v>52</v>
      </c>
      <c r="AT2712" s="2"/>
      <c r="AU2712" s="1" t="s">
        <v>1300</v>
      </c>
      <c r="AV2712" s="2">
        <v>1406</v>
      </c>
    </row>
    <row r="2713" spans="1:48" ht="27.95" customHeight="1" x14ac:dyDescent="0.3">
      <c r="A2713" s="8" t="s">
        <v>69</v>
      </c>
      <c r="B2713" s="8" t="s">
        <v>70</v>
      </c>
      <c r="C2713" s="8" t="s">
        <v>60</v>
      </c>
      <c r="D2713" s="9">
        <v>26</v>
      </c>
      <c r="E2713" s="11"/>
      <c r="F2713" s="11"/>
      <c r="G2713" s="11"/>
      <c r="H2713" s="11"/>
      <c r="I2713" s="11"/>
      <c r="J2713" s="11"/>
      <c r="K2713" s="11"/>
      <c r="L2713" s="11"/>
      <c r="M2713" s="8"/>
      <c r="N2713" s="1" t="s">
        <v>71</v>
      </c>
      <c r="O2713" s="1" t="s">
        <v>52</v>
      </c>
      <c r="P2713" s="1" t="s">
        <v>52</v>
      </c>
      <c r="Q2713" s="1" t="s">
        <v>1294</v>
      </c>
      <c r="R2713" s="1" t="s">
        <v>62</v>
      </c>
      <c r="S2713" s="1" t="s">
        <v>63</v>
      </c>
      <c r="T2713" s="1" t="s">
        <v>63</v>
      </c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1" t="s">
        <v>52</v>
      </c>
      <c r="AS2713" s="1" t="s">
        <v>52</v>
      </c>
      <c r="AT2713" s="2"/>
      <c r="AU2713" s="1" t="s">
        <v>1301</v>
      </c>
      <c r="AV2713" s="2">
        <v>771</v>
      </c>
    </row>
    <row r="2714" spans="1:48" ht="27.95" customHeight="1" x14ac:dyDescent="0.3">
      <c r="A2714" s="8" t="s">
        <v>518</v>
      </c>
      <c r="B2714" s="8" t="s">
        <v>52</v>
      </c>
      <c r="C2714" s="8" t="s">
        <v>60</v>
      </c>
      <c r="D2714" s="9">
        <v>5</v>
      </c>
      <c r="E2714" s="11"/>
      <c r="F2714" s="11"/>
      <c r="G2714" s="11"/>
      <c r="H2714" s="11"/>
      <c r="I2714" s="11"/>
      <c r="J2714" s="11"/>
      <c r="K2714" s="11"/>
      <c r="L2714" s="11"/>
      <c r="M2714" s="8"/>
      <c r="N2714" s="1" t="s">
        <v>519</v>
      </c>
      <c r="O2714" s="1" t="s">
        <v>52</v>
      </c>
      <c r="P2714" s="1" t="s">
        <v>52</v>
      </c>
      <c r="Q2714" s="1" t="s">
        <v>1294</v>
      </c>
      <c r="R2714" s="1" t="s">
        <v>62</v>
      </c>
      <c r="S2714" s="1" t="s">
        <v>63</v>
      </c>
      <c r="T2714" s="1" t="s">
        <v>63</v>
      </c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1" t="s">
        <v>52</v>
      </c>
      <c r="AS2714" s="1" t="s">
        <v>52</v>
      </c>
      <c r="AT2714" s="2"/>
      <c r="AU2714" s="1" t="s">
        <v>1302</v>
      </c>
      <c r="AV2714" s="2">
        <v>1505</v>
      </c>
    </row>
    <row r="2715" spans="1:48" ht="27.95" customHeight="1" x14ac:dyDescent="0.3">
      <c r="A2715" s="8" t="s">
        <v>73</v>
      </c>
      <c r="B2715" s="8" t="s">
        <v>74</v>
      </c>
      <c r="C2715" s="8" t="s">
        <v>60</v>
      </c>
      <c r="D2715" s="9">
        <v>12</v>
      </c>
      <c r="E2715" s="11"/>
      <c r="F2715" s="11"/>
      <c r="G2715" s="11"/>
      <c r="H2715" s="11"/>
      <c r="I2715" s="11"/>
      <c r="J2715" s="11"/>
      <c r="K2715" s="11"/>
      <c r="L2715" s="11"/>
      <c r="M2715" s="8"/>
      <c r="N2715" s="1" t="s">
        <v>75</v>
      </c>
      <c r="O2715" s="1" t="s">
        <v>52</v>
      </c>
      <c r="P2715" s="1" t="s">
        <v>52</v>
      </c>
      <c r="Q2715" s="1" t="s">
        <v>1294</v>
      </c>
      <c r="R2715" s="1" t="s">
        <v>62</v>
      </c>
      <c r="S2715" s="1" t="s">
        <v>63</v>
      </c>
      <c r="T2715" s="1" t="s">
        <v>63</v>
      </c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1" t="s">
        <v>52</v>
      </c>
      <c r="AS2715" s="1" t="s">
        <v>52</v>
      </c>
      <c r="AT2715" s="2"/>
      <c r="AU2715" s="1" t="s">
        <v>1303</v>
      </c>
      <c r="AV2715" s="2">
        <v>773</v>
      </c>
    </row>
    <row r="2716" spans="1:48" ht="27.95" customHeight="1" x14ac:dyDescent="0.3">
      <c r="A2716" s="8" t="s">
        <v>80</v>
      </c>
      <c r="B2716" s="8" t="s">
        <v>1304</v>
      </c>
      <c r="C2716" s="8" t="s">
        <v>82</v>
      </c>
      <c r="D2716" s="9">
        <v>1</v>
      </c>
      <c r="E2716" s="11"/>
      <c r="F2716" s="11"/>
      <c r="G2716" s="11"/>
      <c r="H2716" s="11"/>
      <c r="I2716" s="11"/>
      <c r="J2716" s="11"/>
      <c r="K2716" s="11"/>
      <c r="L2716" s="11"/>
      <c r="M2716" s="8"/>
      <c r="N2716" s="1" t="s">
        <v>1305</v>
      </c>
      <c r="O2716" s="1" t="s">
        <v>52</v>
      </c>
      <c r="P2716" s="1" t="s">
        <v>52</v>
      </c>
      <c r="Q2716" s="1" t="s">
        <v>1294</v>
      </c>
      <c r="R2716" s="1" t="s">
        <v>63</v>
      </c>
      <c r="S2716" s="1" t="s">
        <v>63</v>
      </c>
      <c r="T2716" s="1" t="s">
        <v>62</v>
      </c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1" t="s">
        <v>52</v>
      </c>
      <c r="AS2716" s="1" t="s">
        <v>52</v>
      </c>
      <c r="AT2716" s="2"/>
      <c r="AU2716" s="1" t="s">
        <v>1306</v>
      </c>
      <c r="AV2716" s="2">
        <v>1481</v>
      </c>
    </row>
    <row r="2717" spans="1:48" ht="27.95" customHeight="1" x14ac:dyDescent="0.3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</row>
    <row r="2718" spans="1:48" ht="27.95" customHeight="1" x14ac:dyDescent="0.3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</row>
    <row r="2719" spans="1:48" ht="27.95" customHeight="1" x14ac:dyDescent="0.3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</row>
    <row r="2720" spans="1:48" ht="27.95" customHeight="1" x14ac:dyDescent="0.3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</row>
    <row r="2721" spans="1:48" ht="27.95" customHeight="1" x14ac:dyDescent="0.3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</row>
    <row r="2722" spans="1:48" ht="27.95" customHeight="1" x14ac:dyDescent="0.3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</row>
    <row r="2723" spans="1:48" ht="27.95" customHeight="1" x14ac:dyDescent="0.3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</row>
    <row r="2724" spans="1:48" ht="27.95" customHeight="1" x14ac:dyDescent="0.3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</row>
    <row r="2725" spans="1:48" ht="27.95" customHeight="1" x14ac:dyDescent="0.3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</row>
    <row r="2726" spans="1:48" ht="27.95" customHeight="1" x14ac:dyDescent="0.3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</row>
    <row r="2727" spans="1:48" ht="27.95" customHeight="1" x14ac:dyDescent="0.3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</row>
    <row r="2728" spans="1:48" ht="27.95" customHeight="1" x14ac:dyDescent="0.3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</row>
    <row r="2729" spans="1:48" ht="27.95" customHeight="1" x14ac:dyDescent="0.3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</row>
    <row r="2730" spans="1:48" ht="27.95" customHeight="1" x14ac:dyDescent="0.3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</row>
    <row r="2731" spans="1:48" ht="27.95" customHeight="1" x14ac:dyDescent="0.3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</row>
    <row r="2732" spans="1:48" ht="27.95" customHeight="1" x14ac:dyDescent="0.3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</row>
    <row r="2733" spans="1:48" ht="27.95" customHeight="1" x14ac:dyDescent="0.3">
      <c r="A2733" s="8" t="s">
        <v>89</v>
      </c>
      <c r="B2733" s="9"/>
      <c r="C2733" s="9"/>
      <c r="D2733" s="9"/>
      <c r="E2733" s="9"/>
      <c r="F2733" s="11"/>
      <c r="G2733" s="9"/>
      <c r="H2733" s="11"/>
      <c r="I2733" s="9"/>
      <c r="J2733" s="11"/>
      <c r="K2733" s="9"/>
      <c r="L2733" s="11"/>
      <c r="M2733" s="9"/>
      <c r="N2733" t="s">
        <v>90</v>
      </c>
    </row>
    <row r="2734" spans="1:48" ht="27.95" customHeight="1" x14ac:dyDescent="0.3">
      <c r="A2734" s="8" t="s">
        <v>1307</v>
      </c>
      <c r="B2734" s="8" t="s">
        <v>52</v>
      </c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2"/>
      <c r="O2734" s="2"/>
      <c r="P2734" s="2"/>
      <c r="Q2734" s="1" t="s">
        <v>1308</v>
      </c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</row>
    <row r="2735" spans="1:48" ht="27.95" customHeight="1" x14ac:dyDescent="0.3">
      <c r="A2735" s="8" t="s">
        <v>1309</v>
      </c>
      <c r="B2735" s="8" t="s">
        <v>1310</v>
      </c>
      <c r="C2735" s="8" t="s">
        <v>82</v>
      </c>
      <c r="D2735" s="9">
        <v>1</v>
      </c>
      <c r="E2735" s="11"/>
      <c r="F2735" s="11"/>
      <c r="G2735" s="11"/>
      <c r="H2735" s="11"/>
      <c r="I2735" s="11"/>
      <c r="J2735" s="11"/>
      <c r="K2735" s="11"/>
      <c r="L2735" s="11"/>
      <c r="M2735" s="8"/>
      <c r="N2735" s="1" t="s">
        <v>1311</v>
      </c>
      <c r="O2735" s="1" t="s">
        <v>52</v>
      </c>
      <c r="P2735" s="1" t="s">
        <v>52</v>
      </c>
      <c r="Q2735" s="1" t="s">
        <v>1308</v>
      </c>
      <c r="R2735" s="1" t="s">
        <v>62</v>
      </c>
      <c r="S2735" s="1" t="s">
        <v>63</v>
      </c>
      <c r="T2735" s="1" t="s">
        <v>63</v>
      </c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1" t="s">
        <v>52</v>
      </c>
      <c r="AS2735" s="1" t="s">
        <v>52</v>
      </c>
      <c r="AT2735" s="2"/>
      <c r="AU2735" s="1" t="s">
        <v>1312</v>
      </c>
      <c r="AV2735" s="2">
        <v>783</v>
      </c>
    </row>
    <row r="2736" spans="1:48" ht="27.95" customHeight="1" x14ac:dyDescent="0.3">
      <c r="A2736" s="8" t="s">
        <v>144</v>
      </c>
      <c r="B2736" s="8" t="s">
        <v>52</v>
      </c>
      <c r="C2736" s="8" t="s">
        <v>104</v>
      </c>
      <c r="D2736" s="9">
        <v>6</v>
      </c>
      <c r="E2736" s="11"/>
      <c r="F2736" s="11"/>
      <c r="G2736" s="11"/>
      <c r="H2736" s="11"/>
      <c r="I2736" s="11"/>
      <c r="J2736" s="11"/>
      <c r="K2736" s="11"/>
      <c r="L2736" s="11"/>
      <c r="M2736" s="8"/>
      <c r="N2736" s="1" t="s">
        <v>145</v>
      </c>
      <c r="O2736" s="1" t="s">
        <v>52</v>
      </c>
      <c r="P2736" s="1" t="s">
        <v>52</v>
      </c>
      <c r="Q2736" s="1" t="s">
        <v>1308</v>
      </c>
      <c r="R2736" s="1" t="s">
        <v>62</v>
      </c>
      <c r="S2736" s="1" t="s">
        <v>63</v>
      </c>
      <c r="T2736" s="1" t="s">
        <v>63</v>
      </c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1" t="s">
        <v>52</v>
      </c>
      <c r="AS2736" s="1" t="s">
        <v>52</v>
      </c>
      <c r="AT2736" s="2"/>
      <c r="AU2736" s="1" t="s">
        <v>1313</v>
      </c>
      <c r="AV2736" s="2">
        <v>778</v>
      </c>
    </row>
    <row r="2737" spans="1:48" ht="27.95" customHeight="1" x14ac:dyDescent="0.3">
      <c r="A2737" s="8" t="s">
        <v>147</v>
      </c>
      <c r="B2737" s="8" t="s">
        <v>52</v>
      </c>
      <c r="C2737" s="8" t="s">
        <v>60</v>
      </c>
      <c r="D2737" s="9">
        <v>2</v>
      </c>
      <c r="E2737" s="11"/>
      <c r="F2737" s="11"/>
      <c r="G2737" s="11"/>
      <c r="H2737" s="11"/>
      <c r="I2737" s="11"/>
      <c r="J2737" s="11"/>
      <c r="K2737" s="11"/>
      <c r="L2737" s="11"/>
      <c r="M2737" s="8"/>
      <c r="N2737" s="1" t="s">
        <v>148</v>
      </c>
      <c r="O2737" s="1" t="s">
        <v>52</v>
      </c>
      <c r="P2737" s="1" t="s">
        <v>52</v>
      </c>
      <c r="Q2737" s="1" t="s">
        <v>1308</v>
      </c>
      <c r="R2737" s="1" t="s">
        <v>63</v>
      </c>
      <c r="S2737" s="1" t="s">
        <v>63</v>
      </c>
      <c r="T2737" s="1" t="s">
        <v>62</v>
      </c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1" t="s">
        <v>52</v>
      </c>
      <c r="AS2737" s="1" t="s">
        <v>52</v>
      </c>
      <c r="AT2737" s="2"/>
      <c r="AU2737" s="1" t="s">
        <v>1314</v>
      </c>
      <c r="AV2737" s="2">
        <v>780</v>
      </c>
    </row>
    <row r="2738" spans="1:48" ht="27.95" customHeight="1" x14ac:dyDescent="0.3">
      <c r="A2738" s="8" t="s">
        <v>587</v>
      </c>
      <c r="B2738" s="8" t="s">
        <v>588</v>
      </c>
      <c r="C2738" s="8" t="s">
        <v>60</v>
      </c>
      <c r="D2738" s="9">
        <v>3</v>
      </c>
      <c r="E2738" s="11"/>
      <c r="F2738" s="11"/>
      <c r="G2738" s="11"/>
      <c r="H2738" s="11"/>
      <c r="I2738" s="11"/>
      <c r="J2738" s="11"/>
      <c r="K2738" s="11"/>
      <c r="L2738" s="11"/>
      <c r="M2738" s="8"/>
      <c r="N2738" s="1" t="s">
        <v>589</v>
      </c>
      <c r="O2738" s="1" t="s">
        <v>52</v>
      </c>
      <c r="P2738" s="1" t="s">
        <v>52</v>
      </c>
      <c r="Q2738" s="1" t="s">
        <v>1308</v>
      </c>
      <c r="R2738" s="1" t="s">
        <v>63</v>
      </c>
      <c r="S2738" s="1" t="s">
        <v>63</v>
      </c>
      <c r="T2738" s="1" t="s">
        <v>62</v>
      </c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1" t="s">
        <v>52</v>
      </c>
      <c r="AS2738" s="1" t="s">
        <v>52</v>
      </c>
      <c r="AT2738" s="2"/>
      <c r="AU2738" s="1" t="s">
        <v>1315</v>
      </c>
      <c r="AV2738" s="2">
        <v>781</v>
      </c>
    </row>
    <row r="2739" spans="1:48" ht="27.95" customHeight="1" x14ac:dyDescent="0.3">
      <c r="A2739" s="8" t="s">
        <v>591</v>
      </c>
      <c r="B2739" s="8" t="s">
        <v>159</v>
      </c>
      <c r="C2739" s="8" t="s">
        <v>104</v>
      </c>
      <c r="D2739" s="9">
        <v>11</v>
      </c>
      <c r="E2739" s="11"/>
      <c r="F2739" s="11"/>
      <c r="G2739" s="11"/>
      <c r="H2739" s="11"/>
      <c r="I2739" s="11"/>
      <c r="J2739" s="11"/>
      <c r="K2739" s="11"/>
      <c r="L2739" s="11"/>
      <c r="M2739" s="8"/>
      <c r="N2739" s="1" t="s">
        <v>592</v>
      </c>
      <c r="O2739" s="1" t="s">
        <v>52</v>
      </c>
      <c r="P2739" s="1" t="s">
        <v>52</v>
      </c>
      <c r="Q2739" s="1" t="s">
        <v>1308</v>
      </c>
      <c r="R2739" s="1" t="s">
        <v>62</v>
      </c>
      <c r="S2739" s="1" t="s">
        <v>63</v>
      </c>
      <c r="T2739" s="1" t="s">
        <v>63</v>
      </c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1" t="s">
        <v>52</v>
      </c>
      <c r="AS2739" s="1" t="s">
        <v>52</v>
      </c>
      <c r="AT2739" s="2"/>
      <c r="AU2739" s="1" t="s">
        <v>1316</v>
      </c>
      <c r="AV2739" s="2">
        <v>782</v>
      </c>
    </row>
    <row r="2740" spans="1:48" ht="27.95" customHeight="1" x14ac:dyDescent="0.3">
      <c r="A2740" s="8" t="s">
        <v>594</v>
      </c>
      <c r="B2740" s="8" t="s">
        <v>595</v>
      </c>
      <c r="C2740" s="8" t="s">
        <v>60</v>
      </c>
      <c r="D2740" s="9">
        <v>3</v>
      </c>
      <c r="E2740" s="11"/>
      <c r="F2740" s="11"/>
      <c r="G2740" s="11"/>
      <c r="H2740" s="11"/>
      <c r="I2740" s="11"/>
      <c r="J2740" s="11"/>
      <c r="K2740" s="11"/>
      <c r="L2740" s="11"/>
      <c r="M2740" s="8"/>
      <c r="N2740" s="1" t="s">
        <v>596</v>
      </c>
      <c r="O2740" s="1" t="s">
        <v>52</v>
      </c>
      <c r="P2740" s="1" t="s">
        <v>52</v>
      </c>
      <c r="Q2740" s="1" t="s">
        <v>1308</v>
      </c>
      <c r="R2740" s="1" t="s">
        <v>62</v>
      </c>
      <c r="S2740" s="1" t="s">
        <v>63</v>
      </c>
      <c r="T2740" s="1" t="s">
        <v>63</v>
      </c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1" t="s">
        <v>52</v>
      </c>
      <c r="AS2740" s="1" t="s">
        <v>52</v>
      </c>
      <c r="AT2740" s="2"/>
      <c r="AU2740" s="1" t="s">
        <v>1317</v>
      </c>
      <c r="AV2740" s="2">
        <v>784</v>
      </c>
    </row>
    <row r="2741" spans="1:48" ht="27.95" customHeight="1" x14ac:dyDescent="0.3">
      <c r="A2741" s="8" t="s">
        <v>162</v>
      </c>
      <c r="B2741" s="8" t="s">
        <v>163</v>
      </c>
      <c r="C2741" s="8" t="s">
        <v>104</v>
      </c>
      <c r="D2741" s="9">
        <v>6</v>
      </c>
      <c r="E2741" s="11"/>
      <c r="F2741" s="11"/>
      <c r="G2741" s="11"/>
      <c r="H2741" s="11"/>
      <c r="I2741" s="11"/>
      <c r="J2741" s="11"/>
      <c r="K2741" s="11"/>
      <c r="L2741" s="11"/>
      <c r="M2741" s="8"/>
      <c r="N2741" s="1" t="s">
        <v>164</v>
      </c>
      <c r="O2741" s="1" t="s">
        <v>52</v>
      </c>
      <c r="P2741" s="1" t="s">
        <v>52</v>
      </c>
      <c r="Q2741" s="1" t="s">
        <v>1308</v>
      </c>
      <c r="R2741" s="1" t="s">
        <v>62</v>
      </c>
      <c r="S2741" s="1" t="s">
        <v>63</v>
      </c>
      <c r="T2741" s="1" t="s">
        <v>63</v>
      </c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1" t="s">
        <v>52</v>
      </c>
      <c r="AS2741" s="1" t="s">
        <v>52</v>
      </c>
      <c r="AT2741" s="2"/>
      <c r="AU2741" s="1" t="s">
        <v>1318</v>
      </c>
      <c r="AV2741" s="2">
        <v>775</v>
      </c>
    </row>
    <row r="2742" spans="1:48" ht="27.95" customHeight="1" x14ac:dyDescent="0.3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</row>
    <row r="2743" spans="1:48" ht="27.95" customHeight="1" x14ac:dyDescent="0.3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</row>
    <row r="2744" spans="1:48" ht="27.95" customHeight="1" x14ac:dyDescent="0.3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</row>
    <row r="2745" spans="1:48" ht="27.95" customHeight="1" x14ac:dyDescent="0.3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</row>
    <row r="2746" spans="1:48" ht="27.95" customHeight="1" x14ac:dyDescent="0.3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</row>
    <row r="2747" spans="1:48" ht="27.95" customHeight="1" x14ac:dyDescent="0.3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</row>
    <row r="2748" spans="1:48" ht="27.95" customHeight="1" x14ac:dyDescent="0.3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</row>
    <row r="2749" spans="1:48" ht="27.95" customHeight="1" x14ac:dyDescent="0.3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</row>
    <row r="2750" spans="1:48" ht="27.95" customHeight="1" x14ac:dyDescent="0.3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</row>
    <row r="2751" spans="1:48" ht="27.95" customHeight="1" x14ac:dyDescent="0.3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</row>
    <row r="2752" spans="1:48" ht="27.95" customHeight="1" x14ac:dyDescent="0.3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</row>
    <row r="2753" spans="1:48" ht="27.95" customHeight="1" x14ac:dyDescent="0.3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</row>
    <row r="2754" spans="1:48" ht="27.95" customHeight="1" x14ac:dyDescent="0.3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</row>
    <row r="2755" spans="1:48" ht="27.95" customHeight="1" x14ac:dyDescent="0.3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</row>
    <row r="2756" spans="1:48" ht="27.95" customHeight="1" x14ac:dyDescent="0.3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</row>
    <row r="2757" spans="1:48" ht="27.95" customHeight="1" x14ac:dyDescent="0.3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</row>
    <row r="2758" spans="1:48" ht="27.95" customHeight="1" x14ac:dyDescent="0.3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</row>
    <row r="2759" spans="1:48" ht="27.95" customHeight="1" x14ac:dyDescent="0.3">
      <c r="A2759" s="8" t="s">
        <v>89</v>
      </c>
      <c r="B2759" s="9"/>
      <c r="C2759" s="9"/>
      <c r="D2759" s="9"/>
      <c r="E2759" s="9"/>
      <c r="F2759" s="11"/>
      <c r="G2759" s="9"/>
      <c r="H2759" s="11"/>
      <c r="I2759" s="9"/>
      <c r="J2759" s="11"/>
      <c r="K2759" s="9"/>
      <c r="L2759" s="11"/>
      <c r="M2759" s="9"/>
      <c r="N2759" t="s">
        <v>90</v>
      </c>
    </row>
    <row r="2760" spans="1:48" ht="27.95" customHeight="1" x14ac:dyDescent="0.3">
      <c r="A2760" s="8" t="s">
        <v>1319</v>
      </c>
      <c r="B2760" s="8" t="s">
        <v>52</v>
      </c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2"/>
      <c r="O2760" s="2"/>
      <c r="P2760" s="2"/>
      <c r="Q2760" s="1" t="s">
        <v>1320</v>
      </c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</row>
    <row r="2761" spans="1:48" ht="27.95" customHeight="1" x14ac:dyDescent="0.3">
      <c r="A2761" s="8" t="s">
        <v>406</v>
      </c>
      <c r="B2761" s="8" t="s">
        <v>407</v>
      </c>
      <c r="C2761" s="8" t="s">
        <v>60</v>
      </c>
      <c r="D2761" s="9">
        <v>15</v>
      </c>
      <c r="E2761" s="11"/>
      <c r="F2761" s="11"/>
      <c r="G2761" s="11"/>
      <c r="H2761" s="11"/>
      <c r="I2761" s="11"/>
      <c r="J2761" s="11"/>
      <c r="K2761" s="11"/>
      <c r="L2761" s="11"/>
      <c r="M2761" s="8"/>
      <c r="N2761" s="1" t="s">
        <v>408</v>
      </c>
      <c r="O2761" s="1" t="s">
        <v>52</v>
      </c>
      <c r="P2761" s="1" t="s">
        <v>52</v>
      </c>
      <c r="Q2761" s="1" t="s">
        <v>1320</v>
      </c>
      <c r="R2761" s="1" t="s">
        <v>62</v>
      </c>
      <c r="S2761" s="1" t="s">
        <v>63</v>
      </c>
      <c r="T2761" s="1" t="s">
        <v>63</v>
      </c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1" t="s">
        <v>52</v>
      </c>
      <c r="AS2761" s="1" t="s">
        <v>52</v>
      </c>
      <c r="AT2761" s="2"/>
      <c r="AU2761" s="1" t="s">
        <v>1321</v>
      </c>
      <c r="AV2761" s="2">
        <v>786</v>
      </c>
    </row>
    <row r="2762" spans="1:48" ht="27.95" customHeight="1" x14ac:dyDescent="0.3">
      <c r="A2762" s="8" t="s">
        <v>406</v>
      </c>
      <c r="B2762" s="8" t="s">
        <v>981</v>
      </c>
      <c r="C2762" s="8" t="s">
        <v>60</v>
      </c>
      <c r="D2762" s="9">
        <v>6</v>
      </c>
      <c r="E2762" s="11"/>
      <c r="F2762" s="11"/>
      <c r="G2762" s="11"/>
      <c r="H2762" s="11"/>
      <c r="I2762" s="11"/>
      <c r="J2762" s="11"/>
      <c r="K2762" s="11"/>
      <c r="L2762" s="11"/>
      <c r="M2762" s="8"/>
      <c r="N2762" s="1" t="s">
        <v>982</v>
      </c>
      <c r="O2762" s="1" t="s">
        <v>52</v>
      </c>
      <c r="P2762" s="1" t="s">
        <v>52</v>
      </c>
      <c r="Q2762" s="1" t="s">
        <v>1320</v>
      </c>
      <c r="R2762" s="1" t="s">
        <v>62</v>
      </c>
      <c r="S2762" s="1" t="s">
        <v>63</v>
      </c>
      <c r="T2762" s="1" t="s">
        <v>63</v>
      </c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1" t="s">
        <v>52</v>
      </c>
      <c r="AS2762" s="1" t="s">
        <v>52</v>
      </c>
      <c r="AT2762" s="2"/>
      <c r="AU2762" s="1" t="s">
        <v>1322</v>
      </c>
      <c r="AV2762" s="2">
        <v>787</v>
      </c>
    </row>
    <row r="2763" spans="1:48" ht="27.95" customHeight="1" x14ac:dyDescent="0.3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</row>
    <row r="2764" spans="1:48" ht="27.95" customHeight="1" x14ac:dyDescent="0.3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</row>
    <row r="2765" spans="1:48" ht="27.95" customHeight="1" x14ac:dyDescent="0.3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</row>
    <row r="2766" spans="1:48" ht="27.95" customHeight="1" x14ac:dyDescent="0.3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</row>
    <row r="2767" spans="1:48" ht="27.95" customHeight="1" x14ac:dyDescent="0.3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</row>
    <row r="2768" spans="1:48" ht="27.95" customHeight="1" x14ac:dyDescent="0.3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</row>
    <row r="2769" spans="1:13" ht="27.95" customHeight="1" x14ac:dyDescent="0.3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</row>
    <row r="2770" spans="1:13" ht="27.95" customHeight="1" x14ac:dyDescent="0.3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</row>
    <row r="2771" spans="1:13" ht="27.95" customHeight="1" x14ac:dyDescent="0.3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</row>
    <row r="2772" spans="1:13" ht="27.95" customHeight="1" x14ac:dyDescent="0.3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</row>
    <row r="2773" spans="1:13" ht="27.95" customHeight="1" x14ac:dyDescent="0.3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</row>
    <row r="2774" spans="1:13" ht="27.95" customHeight="1" x14ac:dyDescent="0.3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</row>
    <row r="2775" spans="1:13" ht="27.95" customHeight="1" x14ac:dyDescent="0.3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</row>
    <row r="2776" spans="1:13" ht="27.95" customHeight="1" x14ac:dyDescent="0.3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</row>
    <row r="2777" spans="1:13" ht="27.95" customHeight="1" x14ac:dyDescent="0.3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</row>
    <row r="2778" spans="1:13" ht="27.95" customHeight="1" x14ac:dyDescent="0.3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</row>
    <row r="2779" spans="1:13" ht="27.95" customHeight="1" x14ac:dyDescent="0.3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</row>
    <row r="2780" spans="1:13" ht="27.95" customHeight="1" x14ac:dyDescent="0.3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</row>
    <row r="2781" spans="1:13" ht="27.95" customHeight="1" x14ac:dyDescent="0.3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</row>
    <row r="2782" spans="1:13" ht="27.95" customHeight="1" x14ac:dyDescent="0.3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</row>
    <row r="2783" spans="1:13" ht="27.95" customHeight="1" x14ac:dyDescent="0.3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</row>
    <row r="2784" spans="1:13" ht="27.95" customHeight="1" x14ac:dyDescent="0.3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</row>
    <row r="2785" spans="1:48" ht="27.95" customHeight="1" x14ac:dyDescent="0.3">
      <c r="A2785" s="8" t="s">
        <v>89</v>
      </c>
      <c r="B2785" s="9"/>
      <c r="C2785" s="9"/>
      <c r="D2785" s="9"/>
      <c r="E2785" s="9"/>
      <c r="F2785" s="11"/>
      <c r="G2785" s="9"/>
      <c r="H2785" s="11"/>
      <c r="I2785" s="9"/>
      <c r="J2785" s="11"/>
      <c r="K2785" s="9"/>
      <c r="L2785" s="11"/>
      <c r="M2785" s="9"/>
      <c r="N2785" t="s">
        <v>90</v>
      </c>
    </row>
    <row r="2786" spans="1:48" ht="27.95" customHeight="1" x14ac:dyDescent="0.3">
      <c r="A2786" s="8" t="s">
        <v>1323</v>
      </c>
      <c r="B2786" s="8" t="s">
        <v>52</v>
      </c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2"/>
      <c r="O2786" s="2"/>
      <c r="P2786" s="2"/>
      <c r="Q2786" s="1" t="s">
        <v>1324</v>
      </c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</row>
    <row r="2787" spans="1:48" ht="27.95" customHeight="1" x14ac:dyDescent="0.3">
      <c r="A2787" s="8" t="s">
        <v>93</v>
      </c>
      <c r="B2787" s="8" t="s">
        <v>94</v>
      </c>
      <c r="C2787" s="8" t="s">
        <v>60</v>
      </c>
      <c r="D2787" s="9">
        <v>26</v>
      </c>
      <c r="E2787" s="11"/>
      <c r="F2787" s="11"/>
      <c r="G2787" s="11"/>
      <c r="H2787" s="11"/>
      <c r="I2787" s="11"/>
      <c r="J2787" s="11"/>
      <c r="K2787" s="11"/>
      <c r="L2787" s="11"/>
      <c r="M2787" s="8"/>
      <c r="N2787" s="1" t="s">
        <v>95</v>
      </c>
      <c r="O2787" s="1" t="s">
        <v>52</v>
      </c>
      <c r="P2787" s="1" t="s">
        <v>52</v>
      </c>
      <c r="Q2787" s="1" t="s">
        <v>1324</v>
      </c>
      <c r="R2787" s="1" t="s">
        <v>62</v>
      </c>
      <c r="S2787" s="1" t="s">
        <v>63</v>
      </c>
      <c r="T2787" s="1" t="s">
        <v>63</v>
      </c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1" t="s">
        <v>52</v>
      </c>
      <c r="AS2787" s="1" t="s">
        <v>52</v>
      </c>
      <c r="AT2787" s="2"/>
      <c r="AU2787" s="1" t="s">
        <v>1325</v>
      </c>
      <c r="AV2787" s="2">
        <v>789</v>
      </c>
    </row>
    <row r="2788" spans="1:48" ht="27.95" customHeight="1" x14ac:dyDescent="0.3">
      <c r="A2788" s="8" t="s">
        <v>93</v>
      </c>
      <c r="B2788" s="8" t="s">
        <v>97</v>
      </c>
      <c r="C2788" s="8" t="s">
        <v>60</v>
      </c>
      <c r="D2788" s="9">
        <v>12</v>
      </c>
      <c r="E2788" s="11"/>
      <c r="F2788" s="11"/>
      <c r="G2788" s="11"/>
      <c r="H2788" s="11"/>
      <c r="I2788" s="11"/>
      <c r="J2788" s="11"/>
      <c r="K2788" s="11"/>
      <c r="L2788" s="11"/>
      <c r="M2788" s="8"/>
      <c r="N2788" s="1" t="s">
        <v>98</v>
      </c>
      <c r="O2788" s="1" t="s">
        <v>52</v>
      </c>
      <c r="P2788" s="1" t="s">
        <v>52</v>
      </c>
      <c r="Q2788" s="1" t="s">
        <v>1324</v>
      </c>
      <c r="R2788" s="1" t="s">
        <v>62</v>
      </c>
      <c r="S2788" s="1" t="s">
        <v>63</v>
      </c>
      <c r="T2788" s="1" t="s">
        <v>63</v>
      </c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1" t="s">
        <v>52</v>
      </c>
      <c r="AS2788" s="1" t="s">
        <v>52</v>
      </c>
      <c r="AT2788" s="2"/>
      <c r="AU2788" s="1" t="s">
        <v>1326</v>
      </c>
      <c r="AV2788" s="2">
        <v>790</v>
      </c>
    </row>
    <row r="2789" spans="1:48" ht="27.95" customHeight="1" x14ac:dyDescent="0.3">
      <c r="A2789" s="8" t="s">
        <v>1327</v>
      </c>
      <c r="B2789" s="8" t="s">
        <v>52</v>
      </c>
      <c r="C2789" s="8" t="s">
        <v>60</v>
      </c>
      <c r="D2789" s="9">
        <v>5</v>
      </c>
      <c r="E2789" s="11"/>
      <c r="F2789" s="11"/>
      <c r="G2789" s="11"/>
      <c r="H2789" s="11"/>
      <c r="I2789" s="11"/>
      <c r="J2789" s="11"/>
      <c r="K2789" s="11"/>
      <c r="L2789" s="11"/>
      <c r="M2789" s="8"/>
      <c r="N2789" s="1" t="s">
        <v>1328</v>
      </c>
      <c r="O2789" s="1" t="s">
        <v>52</v>
      </c>
      <c r="P2789" s="1" t="s">
        <v>52</v>
      </c>
      <c r="Q2789" s="1" t="s">
        <v>1324</v>
      </c>
      <c r="R2789" s="1" t="s">
        <v>62</v>
      </c>
      <c r="S2789" s="1" t="s">
        <v>63</v>
      </c>
      <c r="T2789" s="1" t="s">
        <v>63</v>
      </c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1" t="s">
        <v>52</v>
      </c>
      <c r="AS2789" s="1" t="s">
        <v>52</v>
      </c>
      <c r="AT2789" s="2"/>
      <c r="AU2789" s="1" t="s">
        <v>1329</v>
      </c>
      <c r="AV2789" s="2">
        <v>791</v>
      </c>
    </row>
    <row r="2790" spans="1:48" ht="27.95" customHeight="1" x14ac:dyDescent="0.3">
      <c r="A2790" s="8" t="s">
        <v>170</v>
      </c>
      <c r="B2790" s="8" t="s">
        <v>52</v>
      </c>
      <c r="C2790" s="8" t="s">
        <v>60</v>
      </c>
      <c r="D2790" s="9">
        <v>3</v>
      </c>
      <c r="E2790" s="11"/>
      <c r="F2790" s="11"/>
      <c r="G2790" s="11"/>
      <c r="H2790" s="11"/>
      <c r="I2790" s="11"/>
      <c r="J2790" s="11"/>
      <c r="K2790" s="11"/>
      <c r="L2790" s="11"/>
      <c r="M2790" s="8"/>
      <c r="N2790" s="1" t="s">
        <v>171</v>
      </c>
      <c r="O2790" s="1" t="s">
        <v>52</v>
      </c>
      <c r="P2790" s="1" t="s">
        <v>52</v>
      </c>
      <c r="Q2790" s="1" t="s">
        <v>1324</v>
      </c>
      <c r="R2790" s="1" t="s">
        <v>62</v>
      </c>
      <c r="S2790" s="1" t="s">
        <v>63</v>
      </c>
      <c r="T2790" s="1" t="s">
        <v>63</v>
      </c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1" t="s">
        <v>52</v>
      </c>
      <c r="AS2790" s="1" t="s">
        <v>52</v>
      </c>
      <c r="AT2790" s="2"/>
      <c r="AU2790" s="1" t="s">
        <v>1330</v>
      </c>
      <c r="AV2790" s="2">
        <v>792</v>
      </c>
    </row>
    <row r="2791" spans="1:48" ht="27.95" customHeight="1" x14ac:dyDescent="0.3">
      <c r="A2791" s="8" t="s">
        <v>107</v>
      </c>
      <c r="B2791" s="8" t="s">
        <v>108</v>
      </c>
      <c r="C2791" s="8" t="s">
        <v>109</v>
      </c>
      <c r="D2791" s="9">
        <v>0.10299999999999999</v>
      </c>
      <c r="E2791" s="11"/>
      <c r="F2791" s="11"/>
      <c r="G2791" s="11"/>
      <c r="H2791" s="11"/>
      <c r="I2791" s="11"/>
      <c r="J2791" s="11"/>
      <c r="K2791" s="11"/>
      <c r="L2791" s="11"/>
      <c r="M2791" s="8"/>
      <c r="N2791" s="1" t="s">
        <v>110</v>
      </c>
      <c r="O2791" s="1" t="s">
        <v>52</v>
      </c>
      <c r="P2791" s="1" t="s">
        <v>52</v>
      </c>
      <c r="Q2791" s="1" t="s">
        <v>1324</v>
      </c>
      <c r="R2791" s="1" t="s">
        <v>63</v>
      </c>
      <c r="S2791" s="1" t="s">
        <v>63</v>
      </c>
      <c r="T2791" s="1" t="s">
        <v>62</v>
      </c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1" t="s">
        <v>52</v>
      </c>
      <c r="AS2791" s="1" t="s">
        <v>52</v>
      </c>
      <c r="AT2791" s="2"/>
      <c r="AU2791" s="1" t="s">
        <v>1331</v>
      </c>
      <c r="AV2791" s="2">
        <v>1409</v>
      </c>
    </row>
    <row r="2792" spans="1:48" ht="27.95" customHeight="1" x14ac:dyDescent="0.3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</row>
    <row r="2793" spans="1:48" ht="27.95" customHeight="1" x14ac:dyDescent="0.3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</row>
    <row r="2794" spans="1:48" ht="27.95" customHeight="1" x14ac:dyDescent="0.3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</row>
    <row r="2795" spans="1:48" ht="27.95" customHeight="1" x14ac:dyDescent="0.3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</row>
    <row r="2796" spans="1:48" ht="27.95" customHeight="1" x14ac:dyDescent="0.3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</row>
    <row r="2797" spans="1:48" ht="27.95" customHeight="1" x14ac:dyDescent="0.3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</row>
    <row r="2798" spans="1:48" ht="27.95" customHeight="1" x14ac:dyDescent="0.3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</row>
    <row r="2799" spans="1:48" ht="27.95" customHeight="1" x14ac:dyDescent="0.3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</row>
    <row r="2800" spans="1:48" ht="27.95" customHeight="1" x14ac:dyDescent="0.3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</row>
    <row r="2801" spans="1:48" ht="27.95" customHeight="1" x14ac:dyDescent="0.3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</row>
    <row r="2802" spans="1:48" ht="27.95" customHeight="1" x14ac:dyDescent="0.3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</row>
    <row r="2803" spans="1:48" ht="27.95" customHeight="1" x14ac:dyDescent="0.3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</row>
    <row r="2804" spans="1:48" ht="27.95" customHeight="1" x14ac:dyDescent="0.3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</row>
    <row r="2805" spans="1:48" ht="27.95" customHeight="1" x14ac:dyDescent="0.3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</row>
    <row r="2806" spans="1:48" ht="27.95" customHeight="1" x14ac:dyDescent="0.3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</row>
    <row r="2807" spans="1:48" ht="27.95" customHeight="1" x14ac:dyDescent="0.3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</row>
    <row r="2808" spans="1:48" ht="27.95" customHeight="1" x14ac:dyDescent="0.3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</row>
    <row r="2809" spans="1:48" ht="27.95" customHeight="1" x14ac:dyDescent="0.3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</row>
    <row r="2810" spans="1:48" ht="27.95" customHeight="1" x14ac:dyDescent="0.3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</row>
    <row r="2811" spans="1:48" ht="27.95" customHeight="1" x14ac:dyDescent="0.3">
      <c r="A2811" s="8" t="s">
        <v>89</v>
      </c>
      <c r="B2811" s="9"/>
      <c r="C2811" s="9"/>
      <c r="D2811" s="9"/>
      <c r="E2811" s="9"/>
      <c r="F2811" s="11"/>
      <c r="G2811" s="9"/>
      <c r="H2811" s="11"/>
      <c r="I2811" s="9"/>
      <c r="J2811" s="11"/>
      <c r="K2811" s="9"/>
      <c r="L2811" s="11"/>
      <c r="M2811" s="9"/>
      <c r="N2811" t="s">
        <v>90</v>
      </c>
    </row>
    <row r="2812" spans="1:48" ht="27.95" customHeight="1" x14ac:dyDescent="0.3">
      <c r="A2812" s="8" t="s">
        <v>1332</v>
      </c>
      <c r="B2812" s="8" t="s">
        <v>52</v>
      </c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2"/>
      <c r="O2812" s="2"/>
      <c r="P2812" s="2"/>
      <c r="Q2812" s="1" t="s">
        <v>1333</v>
      </c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</row>
    <row r="2813" spans="1:48" ht="27.95" customHeight="1" x14ac:dyDescent="0.3">
      <c r="A2813" s="8" t="s">
        <v>260</v>
      </c>
      <c r="B2813" s="8" t="s">
        <v>261</v>
      </c>
      <c r="C2813" s="8" t="s">
        <v>262</v>
      </c>
      <c r="D2813" s="9">
        <v>0.2</v>
      </c>
      <c r="E2813" s="11"/>
      <c r="F2813" s="11"/>
      <c r="G2813" s="11"/>
      <c r="H2813" s="11"/>
      <c r="I2813" s="11"/>
      <c r="J2813" s="11"/>
      <c r="K2813" s="11"/>
      <c r="L2813" s="11"/>
      <c r="M2813" s="8"/>
      <c r="N2813" s="1" t="s">
        <v>263</v>
      </c>
      <c r="O2813" s="1" t="s">
        <v>52</v>
      </c>
      <c r="P2813" s="1" t="s">
        <v>52</v>
      </c>
      <c r="Q2813" s="1" t="s">
        <v>1333</v>
      </c>
      <c r="R2813" s="1" t="s">
        <v>63</v>
      </c>
      <c r="S2813" s="1" t="s">
        <v>63</v>
      </c>
      <c r="T2813" s="1" t="s">
        <v>62</v>
      </c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1" t="s">
        <v>52</v>
      </c>
      <c r="AS2813" s="1" t="s">
        <v>52</v>
      </c>
      <c r="AT2813" s="2"/>
      <c r="AU2813" s="1" t="s">
        <v>1334</v>
      </c>
      <c r="AV2813" s="2">
        <v>1407</v>
      </c>
    </row>
    <row r="2814" spans="1:48" ht="27.95" customHeight="1" x14ac:dyDescent="0.3">
      <c r="A2814" s="8" t="s">
        <v>265</v>
      </c>
      <c r="B2814" s="8" t="s">
        <v>52</v>
      </c>
      <c r="C2814" s="8" t="s">
        <v>266</v>
      </c>
      <c r="D2814" s="9">
        <v>0.02</v>
      </c>
      <c r="E2814" s="11"/>
      <c r="F2814" s="11"/>
      <c r="G2814" s="11"/>
      <c r="H2814" s="11"/>
      <c r="I2814" s="11"/>
      <c r="J2814" s="11"/>
      <c r="K2814" s="11"/>
      <c r="L2814" s="11"/>
      <c r="M2814" s="8"/>
      <c r="N2814" s="1" t="s">
        <v>267</v>
      </c>
      <c r="O2814" s="1" t="s">
        <v>52</v>
      </c>
      <c r="P2814" s="1" t="s">
        <v>52</v>
      </c>
      <c r="Q2814" s="1" t="s">
        <v>1333</v>
      </c>
      <c r="R2814" s="1" t="s">
        <v>63</v>
      </c>
      <c r="S2814" s="1" t="s">
        <v>63</v>
      </c>
      <c r="T2814" s="1" t="s">
        <v>62</v>
      </c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1" t="s">
        <v>52</v>
      </c>
      <c r="AS2814" s="1" t="s">
        <v>52</v>
      </c>
      <c r="AT2814" s="2"/>
      <c r="AU2814" s="1" t="s">
        <v>1335</v>
      </c>
      <c r="AV2814" s="2">
        <v>1408</v>
      </c>
    </row>
    <row r="2815" spans="1:48" ht="27.95" customHeight="1" x14ac:dyDescent="0.3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</row>
    <row r="2816" spans="1:48" ht="27.95" customHeight="1" x14ac:dyDescent="0.3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</row>
    <row r="2817" spans="1:13" ht="27.95" customHeight="1" x14ac:dyDescent="0.3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</row>
    <row r="2818" spans="1:13" ht="27.95" customHeight="1" x14ac:dyDescent="0.3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</row>
    <row r="2819" spans="1:13" ht="27.95" customHeight="1" x14ac:dyDescent="0.3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</row>
    <row r="2820" spans="1:13" ht="27.95" customHeight="1" x14ac:dyDescent="0.3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</row>
    <row r="2821" spans="1:13" ht="27.95" customHeight="1" x14ac:dyDescent="0.3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</row>
    <row r="2822" spans="1:13" ht="27.95" customHeight="1" x14ac:dyDescent="0.3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</row>
    <row r="2823" spans="1:13" ht="27.95" customHeight="1" x14ac:dyDescent="0.3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</row>
    <row r="2824" spans="1:13" ht="27.95" customHeight="1" x14ac:dyDescent="0.3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</row>
    <row r="2825" spans="1:13" ht="27.95" customHeight="1" x14ac:dyDescent="0.3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</row>
    <row r="2826" spans="1:13" ht="27.95" customHeight="1" x14ac:dyDescent="0.3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</row>
    <row r="2827" spans="1:13" ht="27.95" customHeight="1" x14ac:dyDescent="0.3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</row>
    <row r="2828" spans="1:13" ht="27.95" customHeight="1" x14ac:dyDescent="0.3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</row>
    <row r="2829" spans="1:13" ht="27.95" customHeight="1" x14ac:dyDescent="0.3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</row>
    <row r="2830" spans="1:13" ht="27.95" customHeight="1" x14ac:dyDescent="0.3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</row>
    <row r="2831" spans="1:13" ht="27.95" customHeight="1" x14ac:dyDescent="0.3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</row>
    <row r="2832" spans="1:13" ht="27.95" customHeight="1" x14ac:dyDescent="0.3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</row>
    <row r="2833" spans="1:48" ht="27.95" customHeight="1" x14ac:dyDescent="0.3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</row>
    <row r="2834" spans="1:48" ht="27.95" customHeight="1" x14ac:dyDescent="0.3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</row>
    <row r="2835" spans="1:48" ht="27.95" customHeight="1" x14ac:dyDescent="0.3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</row>
    <row r="2836" spans="1:48" ht="27.95" customHeight="1" x14ac:dyDescent="0.3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</row>
    <row r="2837" spans="1:48" ht="27.95" customHeight="1" x14ac:dyDescent="0.3">
      <c r="A2837" s="8" t="s">
        <v>89</v>
      </c>
      <c r="B2837" s="9"/>
      <c r="C2837" s="9"/>
      <c r="D2837" s="9"/>
      <c r="E2837" s="9"/>
      <c r="F2837" s="11"/>
      <c r="G2837" s="9"/>
      <c r="H2837" s="11"/>
      <c r="I2837" s="9"/>
      <c r="J2837" s="11"/>
      <c r="K2837" s="9"/>
      <c r="L2837" s="11"/>
      <c r="M2837" s="9"/>
      <c r="N2837" t="s">
        <v>90</v>
      </c>
    </row>
    <row r="2838" spans="1:48" ht="27.95" customHeight="1" x14ac:dyDescent="0.3">
      <c r="A2838" s="8" t="s">
        <v>1336</v>
      </c>
      <c r="B2838" s="8" t="s">
        <v>52</v>
      </c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2"/>
      <c r="O2838" s="2"/>
      <c r="P2838" s="2"/>
      <c r="Q2838" s="1" t="s">
        <v>1337</v>
      </c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</row>
    <row r="2839" spans="1:48" ht="27.95" customHeight="1" x14ac:dyDescent="0.3">
      <c r="A2839" s="8" t="s">
        <v>115</v>
      </c>
      <c r="B2839" s="8" t="s">
        <v>180</v>
      </c>
      <c r="C2839" s="8" t="s">
        <v>109</v>
      </c>
      <c r="D2839" s="9">
        <v>7.1999999999999995E-2</v>
      </c>
      <c r="E2839" s="11"/>
      <c r="F2839" s="11"/>
      <c r="G2839" s="11"/>
      <c r="H2839" s="11"/>
      <c r="I2839" s="11"/>
      <c r="J2839" s="11"/>
      <c r="K2839" s="11"/>
      <c r="L2839" s="11"/>
      <c r="M2839" s="8"/>
      <c r="N2839" s="1" t="s">
        <v>181</v>
      </c>
      <c r="O2839" s="1" t="s">
        <v>52</v>
      </c>
      <c r="P2839" s="1" t="s">
        <v>52</v>
      </c>
      <c r="Q2839" s="1" t="s">
        <v>1337</v>
      </c>
      <c r="R2839" s="1" t="s">
        <v>63</v>
      </c>
      <c r="S2839" s="1" t="s">
        <v>63</v>
      </c>
      <c r="T2839" s="1" t="s">
        <v>62</v>
      </c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1" t="s">
        <v>52</v>
      </c>
      <c r="AS2839" s="1" t="s">
        <v>52</v>
      </c>
      <c r="AT2839" s="2"/>
      <c r="AU2839" s="1" t="s">
        <v>1338</v>
      </c>
      <c r="AV2839" s="2">
        <v>797</v>
      </c>
    </row>
    <row r="2840" spans="1:48" ht="27.95" customHeight="1" x14ac:dyDescent="0.3">
      <c r="A2840" s="8" t="s">
        <v>115</v>
      </c>
      <c r="B2840" s="8" t="s">
        <v>183</v>
      </c>
      <c r="C2840" s="8" t="s">
        <v>109</v>
      </c>
      <c r="D2840" s="9">
        <v>1.4999999999999999E-2</v>
      </c>
      <c r="E2840" s="11"/>
      <c r="F2840" s="11"/>
      <c r="G2840" s="11"/>
      <c r="H2840" s="11"/>
      <c r="I2840" s="11"/>
      <c r="J2840" s="11"/>
      <c r="K2840" s="11"/>
      <c r="L2840" s="11"/>
      <c r="M2840" s="8"/>
      <c r="N2840" s="1" t="s">
        <v>184</v>
      </c>
      <c r="O2840" s="1" t="s">
        <v>52</v>
      </c>
      <c r="P2840" s="1" t="s">
        <v>52</v>
      </c>
      <c r="Q2840" s="1" t="s">
        <v>1337</v>
      </c>
      <c r="R2840" s="1" t="s">
        <v>63</v>
      </c>
      <c r="S2840" s="1" t="s">
        <v>63</v>
      </c>
      <c r="T2840" s="1" t="s">
        <v>62</v>
      </c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1" t="s">
        <v>52</v>
      </c>
      <c r="AS2840" s="1" t="s">
        <v>52</v>
      </c>
      <c r="AT2840" s="2"/>
      <c r="AU2840" s="1" t="s">
        <v>1339</v>
      </c>
      <c r="AV2840" s="2">
        <v>798</v>
      </c>
    </row>
    <row r="2841" spans="1:48" ht="27.95" customHeight="1" x14ac:dyDescent="0.3">
      <c r="A2841" s="8" t="s">
        <v>115</v>
      </c>
      <c r="B2841" s="8" t="s">
        <v>116</v>
      </c>
      <c r="C2841" s="8" t="s">
        <v>109</v>
      </c>
      <c r="D2841" s="9">
        <v>1.6E-2</v>
      </c>
      <c r="E2841" s="11"/>
      <c r="F2841" s="11"/>
      <c r="G2841" s="11"/>
      <c r="H2841" s="11"/>
      <c r="I2841" s="11"/>
      <c r="J2841" s="11"/>
      <c r="K2841" s="11"/>
      <c r="L2841" s="11"/>
      <c r="M2841" s="8"/>
      <c r="N2841" s="1" t="s">
        <v>117</v>
      </c>
      <c r="O2841" s="1" t="s">
        <v>52</v>
      </c>
      <c r="P2841" s="1" t="s">
        <v>52</v>
      </c>
      <c r="Q2841" s="1" t="s">
        <v>1337</v>
      </c>
      <c r="R2841" s="1" t="s">
        <v>63</v>
      </c>
      <c r="S2841" s="1" t="s">
        <v>63</v>
      </c>
      <c r="T2841" s="1" t="s">
        <v>62</v>
      </c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1" t="s">
        <v>52</v>
      </c>
      <c r="AS2841" s="1" t="s">
        <v>52</v>
      </c>
      <c r="AT2841" s="2"/>
      <c r="AU2841" s="1" t="s">
        <v>1340</v>
      </c>
      <c r="AV2841" s="2">
        <v>799</v>
      </c>
    </row>
    <row r="2842" spans="1:48" ht="27.95" customHeight="1" x14ac:dyDescent="0.3">
      <c r="A2842" s="8" t="s">
        <v>119</v>
      </c>
      <c r="B2842" s="8" t="s">
        <v>120</v>
      </c>
      <c r="C2842" s="8" t="s">
        <v>109</v>
      </c>
      <c r="D2842" s="9">
        <v>0.10299999999999999</v>
      </c>
      <c r="E2842" s="11"/>
      <c r="F2842" s="11"/>
      <c r="G2842" s="11"/>
      <c r="H2842" s="11"/>
      <c r="I2842" s="11"/>
      <c r="J2842" s="11"/>
      <c r="K2842" s="11"/>
      <c r="L2842" s="11"/>
      <c r="M2842" s="8"/>
      <c r="N2842" s="1" t="s">
        <v>121</v>
      </c>
      <c r="O2842" s="1" t="s">
        <v>52</v>
      </c>
      <c r="P2842" s="1" t="s">
        <v>52</v>
      </c>
      <c r="Q2842" s="1" t="s">
        <v>1337</v>
      </c>
      <c r="R2842" s="1" t="s">
        <v>63</v>
      </c>
      <c r="S2842" s="1" t="s">
        <v>63</v>
      </c>
      <c r="T2842" s="1" t="s">
        <v>62</v>
      </c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1" t="s">
        <v>52</v>
      </c>
      <c r="AS2842" s="1" t="s">
        <v>52</v>
      </c>
      <c r="AT2842" s="2"/>
      <c r="AU2842" s="1" t="s">
        <v>1341</v>
      </c>
      <c r="AV2842" s="2">
        <v>1410</v>
      </c>
    </row>
    <row r="2843" spans="1:48" ht="27.95" customHeight="1" x14ac:dyDescent="0.3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</row>
    <row r="2844" spans="1:48" ht="27.95" customHeight="1" x14ac:dyDescent="0.3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</row>
    <row r="2845" spans="1:48" ht="27.95" customHeight="1" x14ac:dyDescent="0.3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</row>
    <row r="2846" spans="1:48" ht="27.95" customHeight="1" x14ac:dyDescent="0.3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</row>
    <row r="2847" spans="1:48" ht="27.95" customHeight="1" x14ac:dyDescent="0.3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</row>
    <row r="2848" spans="1:48" ht="27.95" customHeight="1" x14ac:dyDescent="0.3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</row>
    <row r="2849" spans="1:48" ht="27.95" customHeight="1" x14ac:dyDescent="0.3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</row>
    <row r="2850" spans="1:48" ht="27.95" customHeight="1" x14ac:dyDescent="0.3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</row>
    <row r="2851" spans="1:48" ht="27.95" customHeight="1" x14ac:dyDescent="0.3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</row>
    <row r="2852" spans="1:48" ht="27.95" customHeight="1" x14ac:dyDescent="0.3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</row>
    <row r="2853" spans="1:48" ht="27.95" customHeight="1" x14ac:dyDescent="0.3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</row>
    <row r="2854" spans="1:48" ht="27.95" customHeight="1" x14ac:dyDescent="0.3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</row>
    <row r="2855" spans="1:48" ht="27.95" customHeight="1" x14ac:dyDescent="0.3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</row>
    <row r="2856" spans="1:48" ht="27.95" customHeight="1" x14ac:dyDescent="0.3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</row>
    <row r="2857" spans="1:48" ht="27.95" customHeight="1" x14ac:dyDescent="0.3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</row>
    <row r="2858" spans="1:48" ht="27.95" customHeight="1" x14ac:dyDescent="0.3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</row>
    <row r="2859" spans="1:48" ht="27.95" customHeight="1" x14ac:dyDescent="0.3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</row>
    <row r="2860" spans="1:48" ht="27.95" customHeight="1" x14ac:dyDescent="0.3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</row>
    <row r="2861" spans="1:48" ht="27.95" customHeight="1" x14ac:dyDescent="0.3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</row>
    <row r="2862" spans="1:48" ht="27.95" customHeight="1" x14ac:dyDescent="0.3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</row>
    <row r="2863" spans="1:48" ht="27.95" customHeight="1" x14ac:dyDescent="0.3">
      <c r="A2863" s="8" t="s">
        <v>89</v>
      </c>
      <c r="B2863" s="9"/>
      <c r="C2863" s="9"/>
      <c r="D2863" s="9"/>
      <c r="E2863" s="9"/>
      <c r="F2863" s="11"/>
      <c r="G2863" s="9"/>
      <c r="H2863" s="11"/>
      <c r="I2863" s="9"/>
      <c r="J2863" s="11"/>
      <c r="K2863" s="9"/>
      <c r="L2863" s="11"/>
      <c r="M2863" s="9"/>
      <c r="N2863" t="s">
        <v>90</v>
      </c>
    </row>
    <row r="2864" spans="1:48" ht="27.95" customHeight="1" x14ac:dyDescent="0.3">
      <c r="A2864" s="8" t="s">
        <v>1344</v>
      </c>
      <c r="B2864" s="8" t="s">
        <v>52</v>
      </c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2"/>
      <c r="O2864" s="2"/>
      <c r="P2864" s="2"/>
      <c r="Q2864" s="1" t="s">
        <v>1345</v>
      </c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</row>
    <row r="2865" spans="1:48" ht="27.95" customHeight="1" x14ac:dyDescent="0.3">
      <c r="A2865" s="8" t="s">
        <v>58</v>
      </c>
      <c r="B2865" s="8" t="s">
        <v>59</v>
      </c>
      <c r="C2865" s="8" t="s">
        <v>60</v>
      </c>
      <c r="D2865" s="9">
        <v>22</v>
      </c>
      <c r="E2865" s="11"/>
      <c r="F2865" s="11"/>
      <c r="G2865" s="11"/>
      <c r="H2865" s="11"/>
      <c r="I2865" s="11"/>
      <c r="J2865" s="11"/>
      <c r="K2865" s="11"/>
      <c r="L2865" s="11"/>
      <c r="M2865" s="8"/>
      <c r="N2865" s="1" t="s">
        <v>61</v>
      </c>
      <c r="O2865" s="1" t="s">
        <v>52</v>
      </c>
      <c r="P2865" s="1" t="s">
        <v>52</v>
      </c>
      <c r="Q2865" s="1" t="s">
        <v>1345</v>
      </c>
      <c r="R2865" s="1" t="s">
        <v>62</v>
      </c>
      <c r="S2865" s="1" t="s">
        <v>63</v>
      </c>
      <c r="T2865" s="1" t="s">
        <v>63</v>
      </c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1" t="s">
        <v>52</v>
      </c>
      <c r="AS2865" s="1" t="s">
        <v>52</v>
      </c>
      <c r="AT2865" s="2"/>
      <c r="AU2865" s="1" t="s">
        <v>1346</v>
      </c>
      <c r="AV2865" s="2">
        <v>803</v>
      </c>
    </row>
    <row r="2866" spans="1:48" ht="27.95" customHeight="1" x14ac:dyDescent="0.3">
      <c r="A2866" s="8" t="s">
        <v>69</v>
      </c>
      <c r="B2866" s="8" t="s">
        <v>70</v>
      </c>
      <c r="C2866" s="8" t="s">
        <v>60</v>
      </c>
      <c r="D2866" s="9">
        <v>26</v>
      </c>
      <c r="E2866" s="11"/>
      <c r="F2866" s="11"/>
      <c r="G2866" s="11"/>
      <c r="H2866" s="11"/>
      <c r="I2866" s="11"/>
      <c r="J2866" s="11"/>
      <c r="K2866" s="11"/>
      <c r="L2866" s="11"/>
      <c r="M2866" s="8"/>
      <c r="N2866" s="1" t="s">
        <v>71</v>
      </c>
      <c r="O2866" s="1" t="s">
        <v>52</v>
      </c>
      <c r="P2866" s="1" t="s">
        <v>52</v>
      </c>
      <c r="Q2866" s="1" t="s">
        <v>1345</v>
      </c>
      <c r="R2866" s="1" t="s">
        <v>62</v>
      </c>
      <c r="S2866" s="1" t="s">
        <v>63</v>
      </c>
      <c r="T2866" s="1" t="s">
        <v>63</v>
      </c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1" t="s">
        <v>52</v>
      </c>
      <c r="AS2866" s="1" t="s">
        <v>52</v>
      </c>
      <c r="AT2866" s="2"/>
      <c r="AU2866" s="1" t="s">
        <v>1347</v>
      </c>
      <c r="AV2866" s="2">
        <v>805</v>
      </c>
    </row>
    <row r="2867" spans="1:48" ht="27.95" customHeight="1" x14ac:dyDescent="0.3">
      <c r="A2867" s="8" t="s">
        <v>73</v>
      </c>
      <c r="B2867" s="8" t="s">
        <v>74</v>
      </c>
      <c r="C2867" s="8" t="s">
        <v>60</v>
      </c>
      <c r="D2867" s="9">
        <v>22</v>
      </c>
      <c r="E2867" s="11"/>
      <c r="F2867" s="11"/>
      <c r="G2867" s="11"/>
      <c r="H2867" s="11"/>
      <c r="I2867" s="11"/>
      <c r="J2867" s="11"/>
      <c r="K2867" s="11"/>
      <c r="L2867" s="11"/>
      <c r="M2867" s="8"/>
      <c r="N2867" s="1" t="s">
        <v>75</v>
      </c>
      <c r="O2867" s="1" t="s">
        <v>52</v>
      </c>
      <c r="P2867" s="1" t="s">
        <v>52</v>
      </c>
      <c r="Q2867" s="1" t="s">
        <v>1345</v>
      </c>
      <c r="R2867" s="1" t="s">
        <v>62</v>
      </c>
      <c r="S2867" s="1" t="s">
        <v>63</v>
      </c>
      <c r="T2867" s="1" t="s">
        <v>63</v>
      </c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1" t="s">
        <v>52</v>
      </c>
      <c r="AS2867" s="1" t="s">
        <v>52</v>
      </c>
      <c r="AT2867" s="2"/>
      <c r="AU2867" s="1" t="s">
        <v>1348</v>
      </c>
      <c r="AV2867" s="2">
        <v>806</v>
      </c>
    </row>
    <row r="2868" spans="1:48" ht="27.95" customHeight="1" x14ac:dyDescent="0.3">
      <c r="A2868" s="8" t="s">
        <v>147</v>
      </c>
      <c r="B2868" s="8" t="s">
        <v>52</v>
      </c>
      <c r="C2868" s="8" t="s">
        <v>60</v>
      </c>
      <c r="D2868" s="9">
        <v>3</v>
      </c>
      <c r="E2868" s="11"/>
      <c r="F2868" s="11"/>
      <c r="G2868" s="11"/>
      <c r="H2868" s="11"/>
      <c r="I2868" s="11"/>
      <c r="J2868" s="11"/>
      <c r="K2868" s="11"/>
      <c r="L2868" s="11"/>
      <c r="M2868" s="8"/>
      <c r="N2868" s="1" t="s">
        <v>148</v>
      </c>
      <c r="O2868" s="1" t="s">
        <v>52</v>
      </c>
      <c r="P2868" s="1" t="s">
        <v>52</v>
      </c>
      <c r="Q2868" s="1" t="s">
        <v>1345</v>
      </c>
      <c r="R2868" s="1" t="s">
        <v>63</v>
      </c>
      <c r="S2868" s="1" t="s">
        <v>63</v>
      </c>
      <c r="T2868" s="1" t="s">
        <v>62</v>
      </c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1" t="s">
        <v>52</v>
      </c>
      <c r="AS2868" s="1" t="s">
        <v>52</v>
      </c>
      <c r="AT2868" s="2"/>
      <c r="AU2868" s="1" t="s">
        <v>1349</v>
      </c>
      <c r="AV2868" s="2">
        <v>808</v>
      </c>
    </row>
    <row r="2869" spans="1:48" ht="27.95" customHeight="1" x14ac:dyDescent="0.3">
      <c r="A2869" s="8" t="s">
        <v>80</v>
      </c>
      <c r="B2869" s="8" t="s">
        <v>810</v>
      </c>
      <c r="C2869" s="8" t="s">
        <v>82</v>
      </c>
      <c r="D2869" s="9">
        <v>1</v>
      </c>
      <c r="E2869" s="11"/>
      <c r="F2869" s="11"/>
      <c r="G2869" s="11"/>
      <c r="H2869" s="11"/>
      <c r="I2869" s="11"/>
      <c r="J2869" s="11"/>
      <c r="K2869" s="11"/>
      <c r="L2869" s="11"/>
      <c r="M2869" s="8"/>
      <c r="N2869" s="1" t="s">
        <v>811</v>
      </c>
      <c r="O2869" s="1" t="s">
        <v>52</v>
      </c>
      <c r="P2869" s="1" t="s">
        <v>52</v>
      </c>
      <c r="Q2869" s="1" t="s">
        <v>1345</v>
      </c>
      <c r="R2869" s="1" t="s">
        <v>63</v>
      </c>
      <c r="S2869" s="1" t="s">
        <v>63</v>
      </c>
      <c r="T2869" s="1" t="s">
        <v>62</v>
      </c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1" t="s">
        <v>52</v>
      </c>
      <c r="AS2869" s="1" t="s">
        <v>52</v>
      </c>
      <c r="AT2869" s="2"/>
      <c r="AU2869" s="1" t="s">
        <v>1350</v>
      </c>
      <c r="AV2869" s="2">
        <v>1482</v>
      </c>
    </row>
    <row r="2870" spans="1:48" ht="27.95" customHeight="1" x14ac:dyDescent="0.3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</row>
    <row r="2871" spans="1:48" ht="27.95" customHeight="1" x14ac:dyDescent="0.3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</row>
    <row r="2872" spans="1:48" ht="27.95" customHeight="1" x14ac:dyDescent="0.3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</row>
    <row r="2873" spans="1:48" ht="27.95" customHeight="1" x14ac:dyDescent="0.3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</row>
    <row r="2874" spans="1:48" ht="27.95" customHeight="1" x14ac:dyDescent="0.3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</row>
    <row r="2875" spans="1:48" ht="27.95" customHeight="1" x14ac:dyDescent="0.3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</row>
    <row r="2876" spans="1:48" ht="27.95" customHeight="1" x14ac:dyDescent="0.3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</row>
    <row r="2877" spans="1:48" ht="27.95" customHeight="1" x14ac:dyDescent="0.3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</row>
    <row r="2878" spans="1:48" ht="27.95" customHeight="1" x14ac:dyDescent="0.3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</row>
    <row r="2879" spans="1:48" ht="27.95" customHeight="1" x14ac:dyDescent="0.3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</row>
    <row r="2880" spans="1:48" ht="27.95" customHeight="1" x14ac:dyDescent="0.3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</row>
    <row r="2881" spans="1:48" ht="27.95" customHeight="1" x14ac:dyDescent="0.3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</row>
    <row r="2882" spans="1:48" ht="27.95" customHeight="1" x14ac:dyDescent="0.3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</row>
    <row r="2883" spans="1:48" ht="27.95" customHeight="1" x14ac:dyDescent="0.3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</row>
    <row r="2884" spans="1:48" ht="27.95" customHeight="1" x14ac:dyDescent="0.3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</row>
    <row r="2885" spans="1:48" ht="27.95" customHeight="1" x14ac:dyDescent="0.3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</row>
    <row r="2886" spans="1:48" ht="27.95" customHeight="1" x14ac:dyDescent="0.3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</row>
    <row r="2887" spans="1:48" ht="27.95" customHeight="1" x14ac:dyDescent="0.3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</row>
    <row r="2888" spans="1:48" ht="27.95" customHeight="1" x14ac:dyDescent="0.3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</row>
    <row r="2889" spans="1:48" ht="27.95" customHeight="1" x14ac:dyDescent="0.3">
      <c r="A2889" s="8" t="s">
        <v>89</v>
      </c>
      <c r="B2889" s="9"/>
      <c r="C2889" s="9"/>
      <c r="D2889" s="9"/>
      <c r="E2889" s="9"/>
      <c r="F2889" s="11"/>
      <c r="G2889" s="9"/>
      <c r="H2889" s="11"/>
      <c r="I2889" s="9"/>
      <c r="J2889" s="11"/>
      <c r="K2889" s="9"/>
      <c r="L2889" s="11"/>
      <c r="M2889" s="9"/>
      <c r="N2889" t="s">
        <v>90</v>
      </c>
    </row>
    <row r="2890" spans="1:48" ht="27.95" customHeight="1" x14ac:dyDescent="0.3">
      <c r="A2890" s="8" t="s">
        <v>1351</v>
      </c>
      <c r="B2890" s="8" t="s">
        <v>52</v>
      </c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2"/>
      <c r="O2890" s="2"/>
      <c r="P2890" s="2"/>
      <c r="Q2890" s="1" t="s">
        <v>1352</v>
      </c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</row>
    <row r="2891" spans="1:48" ht="27.95" customHeight="1" x14ac:dyDescent="0.3">
      <c r="A2891" s="8" t="s">
        <v>93</v>
      </c>
      <c r="B2891" s="8" t="s">
        <v>94</v>
      </c>
      <c r="C2891" s="8" t="s">
        <v>60</v>
      </c>
      <c r="D2891" s="9">
        <v>26</v>
      </c>
      <c r="E2891" s="11"/>
      <c r="F2891" s="11"/>
      <c r="G2891" s="11"/>
      <c r="H2891" s="11"/>
      <c r="I2891" s="11"/>
      <c r="J2891" s="11"/>
      <c r="K2891" s="11"/>
      <c r="L2891" s="11"/>
      <c r="M2891" s="8"/>
      <c r="N2891" s="1" t="s">
        <v>95</v>
      </c>
      <c r="O2891" s="1" t="s">
        <v>52</v>
      </c>
      <c r="P2891" s="1" t="s">
        <v>52</v>
      </c>
      <c r="Q2891" s="1" t="s">
        <v>1352</v>
      </c>
      <c r="R2891" s="1" t="s">
        <v>62</v>
      </c>
      <c r="S2891" s="1" t="s">
        <v>63</v>
      </c>
      <c r="T2891" s="1" t="s">
        <v>63</v>
      </c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1" t="s">
        <v>52</v>
      </c>
      <c r="AS2891" s="1" t="s">
        <v>52</v>
      </c>
      <c r="AT2891" s="2"/>
      <c r="AU2891" s="1" t="s">
        <v>1353</v>
      </c>
      <c r="AV2891" s="2">
        <v>810</v>
      </c>
    </row>
    <row r="2892" spans="1:48" ht="27.95" customHeight="1" x14ac:dyDescent="0.3">
      <c r="A2892" s="8" t="s">
        <v>93</v>
      </c>
      <c r="B2892" s="8" t="s">
        <v>97</v>
      </c>
      <c r="C2892" s="8" t="s">
        <v>60</v>
      </c>
      <c r="D2892" s="9">
        <v>22</v>
      </c>
      <c r="E2892" s="11"/>
      <c r="F2892" s="11"/>
      <c r="G2892" s="11"/>
      <c r="H2892" s="11"/>
      <c r="I2892" s="11"/>
      <c r="J2892" s="11"/>
      <c r="K2892" s="11"/>
      <c r="L2892" s="11"/>
      <c r="M2892" s="8"/>
      <c r="N2892" s="1" t="s">
        <v>98</v>
      </c>
      <c r="O2892" s="1" t="s">
        <v>52</v>
      </c>
      <c r="P2892" s="1" t="s">
        <v>52</v>
      </c>
      <c r="Q2892" s="1" t="s">
        <v>1352</v>
      </c>
      <c r="R2892" s="1" t="s">
        <v>62</v>
      </c>
      <c r="S2892" s="1" t="s">
        <v>63</v>
      </c>
      <c r="T2892" s="1" t="s">
        <v>63</v>
      </c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1" t="s">
        <v>52</v>
      </c>
      <c r="AS2892" s="1" t="s">
        <v>52</v>
      </c>
      <c r="AT2892" s="2"/>
      <c r="AU2892" s="1" t="s">
        <v>1354</v>
      </c>
      <c r="AV2892" s="2">
        <v>811</v>
      </c>
    </row>
    <row r="2893" spans="1:48" ht="27.95" customHeight="1" x14ac:dyDescent="0.3">
      <c r="A2893" s="8" t="s">
        <v>1199</v>
      </c>
      <c r="B2893" s="8" t="s">
        <v>52</v>
      </c>
      <c r="C2893" s="8" t="s">
        <v>60</v>
      </c>
      <c r="D2893" s="9">
        <v>3</v>
      </c>
      <c r="E2893" s="11"/>
      <c r="F2893" s="11"/>
      <c r="G2893" s="11"/>
      <c r="H2893" s="11"/>
      <c r="I2893" s="11"/>
      <c r="J2893" s="11"/>
      <c r="K2893" s="11"/>
      <c r="L2893" s="11"/>
      <c r="M2893" s="8"/>
      <c r="N2893" s="1" t="s">
        <v>1200</v>
      </c>
      <c r="O2893" s="1" t="s">
        <v>52</v>
      </c>
      <c r="P2893" s="1" t="s">
        <v>52</v>
      </c>
      <c r="Q2893" s="1" t="s">
        <v>1352</v>
      </c>
      <c r="R2893" s="1" t="s">
        <v>62</v>
      </c>
      <c r="S2893" s="1" t="s">
        <v>63</v>
      </c>
      <c r="T2893" s="1" t="s">
        <v>63</v>
      </c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1" t="s">
        <v>52</v>
      </c>
      <c r="AS2893" s="1" t="s">
        <v>52</v>
      </c>
      <c r="AT2893" s="2"/>
      <c r="AU2893" s="1" t="s">
        <v>1355</v>
      </c>
      <c r="AV2893" s="2">
        <v>812</v>
      </c>
    </row>
    <row r="2894" spans="1:48" ht="27.95" customHeight="1" x14ac:dyDescent="0.3">
      <c r="A2894" s="8" t="s">
        <v>103</v>
      </c>
      <c r="B2894" s="8" t="s">
        <v>52</v>
      </c>
      <c r="C2894" s="8" t="s">
        <v>104</v>
      </c>
      <c r="D2894" s="9">
        <v>4</v>
      </c>
      <c r="E2894" s="11"/>
      <c r="F2894" s="11"/>
      <c r="G2894" s="11"/>
      <c r="H2894" s="11"/>
      <c r="I2894" s="11"/>
      <c r="J2894" s="11"/>
      <c r="K2894" s="11"/>
      <c r="L2894" s="11"/>
      <c r="M2894" s="8"/>
      <c r="N2894" s="1" t="s">
        <v>105</v>
      </c>
      <c r="O2894" s="1" t="s">
        <v>52</v>
      </c>
      <c r="P2894" s="1" t="s">
        <v>52</v>
      </c>
      <c r="Q2894" s="1" t="s">
        <v>1352</v>
      </c>
      <c r="R2894" s="1" t="s">
        <v>62</v>
      </c>
      <c r="S2894" s="1" t="s">
        <v>63</v>
      </c>
      <c r="T2894" s="1" t="s">
        <v>63</v>
      </c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1" t="s">
        <v>52</v>
      </c>
      <c r="AS2894" s="1" t="s">
        <v>52</v>
      </c>
      <c r="AT2894" s="2"/>
      <c r="AU2894" s="1" t="s">
        <v>1356</v>
      </c>
      <c r="AV2894" s="2">
        <v>813</v>
      </c>
    </row>
    <row r="2895" spans="1:48" ht="27.95" customHeight="1" x14ac:dyDescent="0.3">
      <c r="A2895" s="8" t="s">
        <v>107</v>
      </c>
      <c r="B2895" s="8" t="s">
        <v>108</v>
      </c>
      <c r="C2895" s="8" t="s">
        <v>109</v>
      </c>
      <c r="D2895" s="9">
        <v>0.09</v>
      </c>
      <c r="E2895" s="11"/>
      <c r="F2895" s="11"/>
      <c r="G2895" s="11"/>
      <c r="H2895" s="11"/>
      <c r="I2895" s="11"/>
      <c r="J2895" s="11"/>
      <c r="K2895" s="11"/>
      <c r="L2895" s="11"/>
      <c r="M2895" s="8"/>
      <c r="N2895" s="1" t="s">
        <v>110</v>
      </c>
      <c r="O2895" s="1" t="s">
        <v>52</v>
      </c>
      <c r="P2895" s="1" t="s">
        <v>52</v>
      </c>
      <c r="Q2895" s="1" t="s">
        <v>1352</v>
      </c>
      <c r="R2895" s="1" t="s">
        <v>63</v>
      </c>
      <c r="S2895" s="1" t="s">
        <v>63</v>
      </c>
      <c r="T2895" s="1" t="s">
        <v>62</v>
      </c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1" t="s">
        <v>52</v>
      </c>
      <c r="AS2895" s="1" t="s">
        <v>52</v>
      </c>
      <c r="AT2895" s="2"/>
      <c r="AU2895" s="1" t="s">
        <v>1357</v>
      </c>
      <c r="AV2895" s="2">
        <v>1411</v>
      </c>
    </row>
    <row r="2896" spans="1:48" ht="27.95" customHeight="1" x14ac:dyDescent="0.3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</row>
    <row r="2897" spans="1:13" ht="27.95" customHeight="1" x14ac:dyDescent="0.3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</row>
    <row r="2898" spans="1:13" ht="27.95" customHeight="1" x14ac:dyDescent="0.3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</row>
    <row r="2899" spans="1:13" ht="27.95" customHeight="1" x14ac:dyDescent="0.3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</row>
    <row r="2900" spans="1:13" ht="27.95" customHeight="1" x14ac:dyDescent="0.3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</row>
    <row r="2901" spans="1:13" ht="27.95" customHeight="1" x14ac:dyDescent="0.3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</row>
    <row r="2902" spans="1:13" ht="27.95" customHeight="1" x14ac:dyDescent="0.3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</row>
    <row r="2903" spans="1:13" ht="27.95" customHeight="1" x14ac:dyDescent="0.3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</row>
    <row r="2904" spans="1:13" ht="27.95" customHeight="1" x14ac:dyDescent="0.3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</row>
    <row r="2905" spans="1:13" ht="27.95" customHeight="1" x14ac:dyDescent="0.3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</row>
    <row r="2906" spans="1:13" ht="27.95" customHeight="1" x14ac:dyDescent="0.3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</row>
    <row r="2907" spans="1:13" ht="27.95" customHeight="1" x14ac:dyDescent="0.3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</row>
    <row r="2908" spans="1:13" ht="27.95" customHeight="1" x14ac:dyDescent="0.3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</row>
    <row r="2909" spans="1:13" ht="27.95" customHeight="1" x14ac:dyDescent="0.3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</row>
    <row r="2910" spans="1:13" ht="27.95" customHeight="1" x14ac:dyDescent="0.3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</row>
    <row r="2911" spans="1:13" ht="27.95" customHeight="1" x14ac:dyDescent="0.3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</row>
    <row r="2912" spans="1:13" ht="27.95" customHeight="1" x14ac:dyDescent="0.3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</row>
    <row r="2913" spans="1:48" ht="27.95" customHeight="1" x14ac:dyDescent="0.3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</row>
    <row r="2914" spans="1:48" ht="27.95" customHeight="1" x14ac:dyDescent="0.3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</row>
    <row r="2915" spans="1:48" ht="27.95" customHeight="1" x14ac:dyDescent="0.3">
      <c r="A2915" s="8" t="s">
        <v>89</v>
      </c>
      <c r="B2915" s="9"/>
      <c r="C2915" s="9"/>
      <c r="D2915" s="9"/>
      <c r="E2915" s="9"/>
      <c r="F2915" s="11"/>
      <c r="G2915" s="9"/>
      <c r="H2915" s="11"/>
      <c r="I2915" s="9"/>
      <c r="J2915" s="11"/>
      <c r="K2915" s="9"/>
      <c r="L2915" s="11"/>
      <c r="M2915" s="9"/>
      <c r="N2915" t="s">
        <v>90</v>
      </c>
    </row>
    <row r="2916" spans="1:48" ht="27.95" customHeight="1" x14ac:dyDescent="0.3">
      <c r="A2916" s="8" t="s">
        <v>1358</v>
      </c>
      <c r="B2916" s="8" t="s">
        <v>52</v>
      </c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2"/>
      <c r="O2916" s="2"/>
      <c r="P2916" s="2"/>
      <c r="Q2916" s="1" t="s">
        <v>1359</v>
      </c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</row>
    <row r="2917" spans="1:48" ht="27.95" customHeight="1" x14ac:dyDescent="0.3">
      <c r="A2917" s="8" t="s">
        <v>115</v>
      </c>
      <c r="B2917" s="8" t="s">
        <v>116</v>
      </c>
      <c r="C2917" s="8" t="s">
        <v>109</v>
      </c>
      <c r="D2917" s="9">
        <v>0.09</v>
      </c>
      <c r="E2917" s="11"/>
      <c r="F2917" s="11"/>
      <c r="G2917" s="11"/>
      <c r="H2917" s="11"/>
      <c r="I2917" s="11"/>
      <c r="J2917" s="11"/>
      <c r="K2917" s="11"/>
      <c r="L2917" s="11"/>
      <c r="M2917" s="8"/>
      <c r="N2917" s="1" t="s">
        <v>117</v>
      </c>
      <c r="O2917" s="1" t="s">
        <v>52</v>
      </c>
      <c r="P2917" s="1" t="s">
        <v>52</v>
      </c>
      <c r="Q2917" s="1" t="s">
        <v>1359</v>
      </c>
      <c r="R2917" s="1" t="s">
        <v>63</v>
      </c>
      <c r="S2917" s="1" t="s">
        <v>63</v>
      </c>
      <c r="T2917" s="1" t="s">
        <v>62</v>
      </c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1" t="s">
        <v>52</v>
      </c>
      <c r="AS2917" s="1" t="s">
        <v>52</v>
      </c>
      <c r="AT2917" s="2"/>
      <c r="AU2917" s="1" t="s">
        <v>1360</v>
      </c>
      <c r="AV2917" s="2">
        <v>815</v>
      </c>
    </row>
    <row r="2918" spans="1:48" ht="27.95" customHeight="1" x14ac:dyDescent="0.3">
      <c r="A2918" s="8" t="s">
        <v>119</v>
      </c>
      <c r="B2918" s="8" t="s">
        <v>120</v>
      </c>
      <c r="C2918" s="8" t="s">
        <v>109</v>
      </c>
      <c r="D2918" s="9">
        <v>0.09</v>
      </c>
      <c r="E2918" s="11"/>
      <c r="F2918" s="11"/>
      <c r="G2918" s="11"/>
      <c r="H2918" s="11"/>
      <c r="I2918" s="11"/>
      <c r="J2918" s="11"/>
      <c r="K2918" s="11"/>
      <c r="L2918" s="11"/>
      <c r="M2918" s="8"/>
      <c r="N2918" s="1" t="s">
        <v>121</v>
      </c>
      <c r="O2918" s="1" t="s">
        <v>52</v>
      </c>
      <c r="P2918" s="1" t="s">
        <v>52</v>
      </c>
      <c r="Q2918" s="1" t="s">
        <v>1359</v>
      </c>
      <c r="R2918" s="1" t="s">
        <v>63</v>
      </c>
      <c r="S2918" s="1" t="s">
        <v>63</v>
      </c>
      <c r="T2918" s="1" t="s">
        <v>62</v>
      </c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1" t="s">
        <v>52</v>
      </c>
      <c r="AS2918" s="1" t="s">
        <v>52</v>
      </c>
      <c r="AT2918" s="2"/>
      <c r="AU2918" s="1" t="s">
        <v>1361</v>
      </c>
      <c r="AV2918" s="2">
        <v>1412</v>
      </c>
    </row>
    <row r="2919" spans="1:48" ht="27.95" customHeight="1" x14ac:dyDescent="0.3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</row>
    <row r="2920" spans="1:48" ht="27.95" customHeight="1" x14ac:dyDescent="0.3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</row>
    <row r="2921" spans="1:48" ht="27.95" customHeight="1" x14ac:dyDescent="0.3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</row>
    <row r="2922" spans="1:48" ht="27.95" customHeight="1" x14ac:dyDescent="0.3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</row>
    <row r="2923" spans="1:48" ht="27.95" customHeight="1" x14ac:dyDescent="0.3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</row>
    <row r="2924" spans="1:48" ht="27.95" customHeight="1" x14ac:dyDescent="0.3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</row>
    <row r="2925" spans="1:48" ht="27.95" customHeight="1" x14ac:dyDescent="0.3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</row>
    <row r="2926" spans="1:48" ht="27.95" customHeight="1" x14ac:dyDescent="0.3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</row>
    <row r="2927" spans="1:48" ht="27.95" customHeight="1" x14ac:dyDescent="0.3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</row>
    <row r="2928" spans="1:48" ht="27.95" customHeight="1" x14ac:dyDescent="0.3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</row>
    <row r="2929" spans="1:48" ht="27.95" customHeight="1" x14ac:dyDescent="0.3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</row>
    <row r="2930" spans="1:48" ht="27.95" customHeight="1" x14ac:dyDescent="0.3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</row>
    <row r="2931" spans="1:48" ht="27.95" customHeight="1" x14ac:dyDescent="0.3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</row>
    <row r="2932" spans="1:48" ht="27.95" customHeight="1" x14ac:dyDescent="0.3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</row>
    <row r="2933" spans="1:48" ht="27.95" customHeight="1" x14ac:dyDescent="0.3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</row>
    <row r="2934" spans="1:48" ht="27.95" customHeight="1" x14ac:dyDescent="0.3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</row>
    <row r="2935" spans="1:48" ht="27.95" customHeight="1" x14ac:dyDescent="0.3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</row>
    <row r="2936" spans="1:48" ht="27.95" customHeight="1" x14ac:dyDescent="0.3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</row>
    <row r="2937" spans="1:48" ht="27.95" customHeight="1" x14ac:dyDescent="0.3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</row>
    <row r="2938" spans="1:48" ht="27.95" customHeight="1" x14ac:dyDescent="0.3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</row>
    <row r="2939" spans="1:48" ht="27.95" customHeight="1" x14ac:dyDescent="0.3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</row>
    <row r="2940" spans="1:48" ht="27.95" customHeight="1" x14ac:dyDescent="0.3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</row>
    <row r="2941" spans="1:48" ht="27.95" customHeight="1" x14ac:dyDescent="0.3">
      <c r="A2941" s="8" t="s">
        <v>89</v>
      </c>
      <c r="B2941" s="9"/>
      <c r="C2941" s="9"/>
      <c r="D2941" s="9"/>
      <c r="E2941" s="9"/>
      <c r="F2941" s="11"/>
      <c r="G2941" s="9"/>
      <c r="H2941" s="11"/>
      <c r="I2941" s="9"/>
      <c r="J2941" s="11"/>
      <c r="K2941" s="9"/>
      <c r="L2941" s="11"/>
      <c r="M2941" s="9"/>
      <c r="N2941" t="s">
        <v>90</v>
      </c>
    </row>
    <row r="2942" spans="1:48" ht="27.95" customHeight="1" x14ac:dyDescent="0.3">
      <c r="A2942" s="8" t="s">
        <v>1364</v>
      </c>
      <c r="B2942" s="8" t="s">
        <v>52</v>
      </c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2"/>
      <c r="O2942" s="2"/>
      <c r="P2942" s="2"/>
      <c r="Q2942" s="1" t="s">
        <v>1365</v>
      </c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</row>
    <row r="2943" spans="1:48" ht="27.95" customHeight="1" x14ac:dyDescent="0.3">
      <c r="A2943" s="8" t="s">
        <v>196</v>
      </c>
      <c r="B2943" s="8" t="s">
        <v>1296</v>
      </c>
      <c r="C2943" s="8" t="s">
        <v>60</v>
      </c>
      <c r="D2943" s="9">
        <v>0.12</v>
      </c>
      <c r="E2943" s="11"/>
      <c r="F2943" s="11"/>
      <c r="G2943" s="11"/>
      <c r="H2943" s="11"/>
      <c r="I2943" s="11"/>
      <c r="J2943" s="11"/>
      <c r="K2943" s="11"/>
      <c r="L2943" s="11"/>
      <c r="M2943" s="8"/>
      <c r="N2943" s="1" t="s">
        <v>1297</v>
      </c>
      <c r="O2943" s="1" t="s">
        <v>52</v>
      </c>
      <c r="P2943" s="1" t="s">
        <v>52</v>
      </c>
      <c r="Q2943" s="1" t="s">
        <v>1365</v>
      </c>
      <c r="R2943" s="1" t="s">
        <v>62</v>
      </c>
      <c r="S2943" s="1" t="s">
        <v>63</v>
      </c>
      <c r="T2943" s="1" t="s">
        <v>63</v>
      </c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  <c r="AR2943" s="1" t="s">
        <v>52</v>
      </c>
      <c r="AS2943" s="1" t="s">
        <v>52</v>
      </c>
      <c r="AT2943" s="2"/>
      <c r="AU2943" s="1" t="s">
        <v>1366</v>
      </c>
      <c r="AV2943" s="2">
        <v>823</v>
      </c>
    </row>
    <row r="2944" spans="1:48" ht="27.95" customHeight="1" x14ac:dyDescent="0.3">
      <c r="A2944" s="8" t="s">
        <v>381</v>
      </c>
      <c r="B2944" s="8" t="s">
        <v>382</v>
      </c>
      <c r="C2944" s="8" t="s">
        <v>60</v>
      </c>
      <c r="D2944" s="9">
        <v>0.12</v>
      </c>
      <c r="E2944" s="11"/>
      <c r="F2944" s="11"/>
      <c r="G2944" s="11"/>
      <c r="H2944" s="11"/>
      <c r="I2944" s="11"/>
      <c r="J2944" s="11"/>
      <c r="K2944" s="11"/>
      <c r="L2944" s="11"/>
      <c r="M2944" s="8"/>
      <c r="N2944" s="1" t="s">
        <v>383</v>
      </c>
      <c r="O2944" s="1" t="s">
        <v>52</v>
      </c>
      <c r="P2944" s="1" t="s">
        <v>52</v>
      </c>
      <c r="Q2944" s="1" t="s">
        <v>1365</v>
      </c>
      <c r="R2944" s="1" t="s">
        <v>63</v>
      </c>
      <c r="S2944" s="1" t="s">
        <v>63</v>
      </c>
      <c r="T2944" s="1" t="s">
        <v>62</v>
      </c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  <c r="AR2944" s="1" t="s">
        <v>52</v>
      </c>
      <c r="AS2944" s="1" t="s">
        <v>52</v>
      </c>
      <c r="AT2944" s="2"/>
      <c r="AU2944" s="1" t="s">
        <v>1367</v>
      </c>
      <c r="AV2944" s="2">
        <v>819</v>
      </c>
    </row>
    <row r="2945" spans="1:48" ht="27.95" customHeight="1" x14ac:dyDescent="0.3">
      <c r="A2945" s="8" t="s">
        <v>385</v>
      </c>
      <c r="B2945" s="8" t="s">
        <v>386</v>
      </c>
      <c r="C2945" s="8" t="s">
        <v>60</v>
      </c>
      <c r="D2945" s="9">
        <v>0.12</v>
      </c>
      <c r="E2945" s="11"/>
      <c r="F2945" s="11"/>
      <c r="G2945" s="11"/>
      <c r="H2945" s="11"/>
      <c r="I2945" s="11"/>
      <c r="J2945" s="11"/>
      <c r="K2945" s="11"/>
      <c r="L2945" s="11"/>
      <c r="M2945" s="8"/>
      <c r="N2945" s="1" t="s">
        <v>387</v>
      </c>
      <c r="O2945" s="1" t="s">
        <v>52</v>
      </c>
      <c r="P2945" s="1" t="s">
        <v>52</v>
      </c>
      <c r="Q2945" s="1" t="s">
        <v>1365</v>
      </c>
      <c r="R2945" s="1" t="s">
        <v>62</v>
      </c>
      <c r="S2945" s="1" t="s">
        <v>63</v>
      </c>
      <c r="T2945" s="1" t="s">
        <v>63</v>
      </c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  <c r="AR2945" s="1" t="s">
        <v>52</v>
      </c>
      <c r="AS2945" s="1" t="s">
        <v>52</v>
      </c>
      <c r="AT2945" s="2"/>
      <c r="AU2945" s="1" t="s">
        <v>1368</v>
      </c>
      <c r="AV2945" s="2">
        <v>820</v>
      </c>
    </row>
    <row r="2946" spans="1:48" ht="27.95" customHeight="1" x14ac:dyDescent="0.3">
      <c r="A2946" s="8" t="s">
        <v>80</v>
      </c>
      <c r="B2946" s="8" t="s">
        <v>1036</v>
      </c>
      <c r="C2946" s="8" t="s">
        <v>82</v>
      </c>
      <c r="D2946" s="9">
        <v>1</v>
      </c>
      <c r="E2946" s="11"/>
      <c r="F2946" s="11"/>
      <c r="G2946" s="11"/>
      <c r="H2946" s="11"/>
      <c r="I2946" s="11"/>
      <c r="J2946" s="11"/>
      <c r="K2946" s="11"/>
      <c r="L2946" s="11"/>
      <c r="M2946" s="8"/>
      <c r="N2946" s="1" t="s">
        <v>1037</v>
      </c>
      <c r="O2946" s="1" t="s">
        <v>52</v>
      </c>
      <c r="P2946" s="1" t="s">
        <v>52</v>
      </c>
      <c r="Q2946" s="1" t="s">
        <v>1365</v>
      </c>
      <c r="R2946" s="1" t="s">
        <v>63</v>
      </c>
      <c r="S2946" s="1" t="s">
        <v>63</v>
      </c>
      <c r="T2946" s="1" t="s">
        <v>62</v>
      </c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  <c r="AR2946" s="1" t="s">
        <v>52</v>
      </c>
      <c r="AS2946" s="1" t="s">
        <v>52</v>
      </c>
      <c r="AT2946" s="2"/>
      <c r="AU2946" s="1" t="s">
        <v>1369</v>
      </c>
      <c r="AV2946" s="2">
        <v>1483</v>
      </c>
    </row>
    <row r="2947" spans="1:48" ht="27.95" customHeight="1" x14ac:dyDescent="0.3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</row>
    <row r="2948" spans="1:48" ht="27.95" customHeight="1" x14ac:dyDescent="0.3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</row>
    <row r="2949" spans="1:48" ht="27.95" customHeight="1" x14ac:dyDescent="0.3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</row>
    <row r="2950" spans="1:48" ht="27.95" customHeight="1" x14ac:dyDescent="0.3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</row>
    <row r="2951" spans="1:48" ht="27.95" customHeight="1" x14ac:dyDescent="0.3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</row>
    <row r="2952" spans="1:48" ht="27.95" customHeight="1" x14ac:dyDescent="0.3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</row>
    <row r="2953" spans="1:48" ht="27.95" customHeight="1" x14ac:dyDescent="0.3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</row>
    <row r="2954" spans="1:48" ht="27.95" customHeight="1" x14ac:dyDescent="0.3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</row>
    <row r="2955" spans="1:48" ht="27.95" customHeight="1" x14ac:dyDescent="0.3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</row>
    <row r="2956" spans="1:48" ht="27.95" customHeight="1" x14ac:dyDescent="0.3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</row>
    <row r="2957" spans="1:48" ht="27.95" customHeight="1" x14ac:dyDescent="0.3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</row>
    <row r="2958" spans="1:48" ht="27.95" customHeight="1" x14ac:dyDescent="0.3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</row>
    <row r="2959" spans="1:48" ht="27.95" customHeight="1" x14ac:dyDescent="0.3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</row>
    <row r="2960" spans="1:48" ht="27.95" customHeight="1" x14ac:dyDescent="0.3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</row>
    <row r="2961" spans="1:48" ht="27.95" customHeight="1" x14ac:dyDescent="0.3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</row>
    <row r="2962" spans="1:48" ht="27.95" customHeight="1" x14ac:dyDescent="0.3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</row>
    <row r="2963" spans="1:48" ht="27.95" customHeight="1" x14ac:dyDescent="0.3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</row>
    <row r="2964" spans="1:48" ht="27.95" customHeight="1" x14ac:dyDescent="0.3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</row>
    <row r="2965" spans="1:48" ht="27.95" customHeight="1" x14ac:dyDescent="0.3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</row>
    <row r="2966" spans="1:48" ht="27.95" customHeight="1" x14ac:dyDescent="0.3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</row>
    <row r="2967" spans="1:48" ht="27.95" customHeight="1" x14ac:dyDescent="0.3">
      <c r="A2967" s="8" t="s">
        <v>89</v>
      </c>
      <c r="B2967" s="9"/>
      <c r="C2967" s="9"/>
      <c r="D2967" s="9"/>
      <c r="E2967" s="9"/>
      <c r="F2967" s="11"/>
      <c r="G2967" s="9"/>
      <c r="H2967" s="11"/>
      <c r="I2967" s="9"/>
      <c r="J2967" s="11"/>
      <c r="K2967" s="9"/>
      <c r="L2967" s="11"/>
      <c r="M2967" s="9"/>
      <c r="N2967" t="s">
        <v>90</v>
      </c>
    </row>
    <row r="2968" spans="1:48" ht="27.95" customHeight="1" x14ac:dyDescent="0.3">
      <c r="A2968" s="8" t="s">
        <v>1370</v>
      </c>
      <c r="B2968" s="8" t="s">
        <v>52</v>
      </c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2"/>
      <c r="O2968" s="2"/>
      <c r="P2968" s="2"/>
      <c r="Q2968" s="1" t="s">
        <v>1371</v>
      </c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</row>
    <row r="2969" spans="1:48" ht="27.95" customHeight="1" x14ac:dyDescent="0.3">
      <c r="A2969" s="8" t="s">
        <v>1372</v>
      </c>
      <c r="B2969" s="8" t="s">
        <v>1373</v>
      </c>
      <c r="C2969" s="8" t="s">
        <v>82</v>
      </c>
      <c r="D2969" s="9">
        <v>3</v>
      </c>
      <c r="E2969" s="11"/>
      <c r="F2969" s="11"/>
      <c r="G2969" s="11"/>
      <c r="H2969" s="11"/>
      <c r="I2969" s="11"/>
      <c r="J2969" s="11"/>
      <c r="K2969" s="11"/>
      <c r="L2969" s="11"/>
      <c r="M2969" s="8"/>
      <c r="N2969" s="1" t="s">
        <v>1374</v>
      </c>
      <c r="O2969" s="1" t="s">
        <v>52</v>
      </c>
      <c r="P2969" s="1" t="s">
        <v>52</v>
      </c>
      <c r="Q2969" s="1" t="s">
        <v>1371</v>
      </c>
      <c r="R2969" s="1" t="s">
        <v>62</v>
      </c>
      <c r="S2969" s="1" t="s">
        <v>63</v>
      </c>
      <c r="T2969" s="1" t="s">
        <v>63</v>
      </c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1" t="s">
        <v>52</v>
      </c>
      <c r="AS2969" s="1" t="s">
        <v>52</v>
      </c>
      <c r="AT2969" s="2"/>
      <c r="AU2969" s="1" t="s">
        <v>1375</v>
      </c>
      <c r="AV2969" s="2">
        <v>834</v>
      </c>
    </row>
    <row r="2970" spans="1:48" ht="27.95" customHeight="1" x14ac:dyDescent="0.3">
      <c r="A2970" s="8" t="s">
        <v>1376</v>
      </c>
      <c r="B2970" s="8" t="s">
        <v>1377</v>
      </c>
      <c r="C2970" s="8" t="s">
        <v>82</v>
      </c>
      <c r="D2970" s="9">
        <v>1</v>
      </c>
      <c r="E2970" s="11"/>
      <c r="F2970" s="11"/>
      <c r="G2970" s="11"/>
      <c r="H2970" s="11"/>
      <c r="I2970" s="11"/>
      <c r="J2970" s="11"/>
      <c r="K2970" s="11"/>
      <c r="L2970" s="11"/>
      <c r="M2970" s="8"/>
      <c r="N2970" s="1" t="s">
        <v>1378</v>
      </c>
      <c r="O2970" s="1" t="s">
        <v>52</v>
      </c>
      <c r="P2970" s="1" t="s">
        <v>52</v>
      </c>
      <c r="Q2970" s="1" t="s">
        <v>1371</v>
      </c>
      <c r="R2970" s="1" t="s">
        <v>62</v>
      </c>
      <c r="S2970" s="1" t="s">
        <v>63</v>
      </c>
      <c r="T2970" s="1" t="s">
        <v>63</v>
      </c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  <c r="AR2970" s="1" t="s">
        <v>52</v>
      </c>
      <c r="AS2970" s="1" t="s">
        <v>52</v>
      </c>
      <c r="AT2970" s="2"/>
      <c r="AU2970" s="1" t="s">
        <v>1379</v>
      </c>
      <c r="AV2970" s="2">
        <v>835</v>
      </c>
    </row>
    <row r="2971" spans="1:48" ht="27.95" customHeight="1" x14ac:dyDescent="0.3">
      <c r="A2971" s="8" t="s">
        <v>1380</v>
      </c>
      <c r="B2971" s="8" t="s">
        <v>325</v>
      </c>
      <c r="C2971" s="8" t="s">
        <v>82</v>
      </c>
      <c r="D2971" s="9">
        <v>3</v>
      </c>
      <c r="E2971" s="11"/>
      <c r="F2971" s="11"/>
      <c r="G2971" s="11"/>
      <c r="H2971" s="11"/>
      <c r="I2971" s="11"/>
      <c r="J2971" s="11"/>
      <c r="K2971" s="11"/>
      <c r="L2971" s="11"/>
      <c r="M2971" s="8"/>
      <c r="N2971" s="1" t="s">
        <v>1381</v>
      </c>
      <c r="O2971" s="1" t="s">
        <v>52</v>
      </c>
      <c r="P2971" s="1" t="s">
        <v>52</v>
      </c>
      <c r="Q2971" s="1" t="s">
        <v>1371</v>
      </c>
      <c r="R2971" s="1" t="s">
        <v>62</v>
      </c>
      <c r="S2971" s="1" t="s">
        <v>63</v>
      </c>
      <c r="T2971" s="1" t="s">
        <v>63</v>
      </c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  <c r="AR2971" s="1" t="s">
        <v>52</v>
      </c>
      <c r="AS2971" s="1" t="s">
        <v>52</v>
      </c>
      <c r="AT2971" s="2"/>
      <c r="AU2971" s="1" t="s">
        <v>1382</v>
      </c>
      <c r="AV2971" s="2">
        <v>836</v>
      </c>
    </row>
    <row r="2972" spans="1:48" ht="27.95" customHeight="1" x14ac:dyDescent="0.3">
      <c r="A2972" s="8" t="s">
        <v>1383</v>
      </c>
      <c r="B2972" s="8" t="s">
        <v>1384</v>
      </c>
      <c r="C2972" s="8" t="s">
        <v>82</v>
      </c>
      <c r="D2972" s="9">
        <v>1</v>
      </c>
      <c r="E2972" s="11"/>
      <c r="F2972" s="11"/>
      <c r="G2972" s="11"/>
      <c r="H2972" s="11"/>
      <c r="I2972" s="11"/>
      <c r="J2972" s="11"/>
      <c r="K2972" s="11"/>
      <c r="L2972" s="11"/>
      <c r="M2972" s="8"/>
      <c r="N2972" s="1" t="s">
        <v>1385</v>
      </c>
      <c r="O2972" s="1" t="s">
        <v>52</v>
      </c>
      <c r="P2972" s="1" t="s">
        <v>52</v>
      </c>
      <c r="Q2972" s="1" t="s">
        <v>1371</v>
      </c>
      <c r="R2972" s="1" t="s">
        <v>62</v>
      </c>
      <c r="S2972" s="1" t="s">
        <v>63</v>
      </c>
      <c r="T2972" s="1" t="s">
        <v>63</v>
      </c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  <c r="AR2972" s="1" t="s">
        <v>52</v>
      </c>
      <c r="AS2972" s="1" t="s">
        <v>52</v>
      </c>
      <c r="AT2972" s="2"/>
      <c r="AU2972" s="1" t="s">
        <v>1386</v>
      </c>
      <c r="AV2972" s="2">
        <v>837</v>
      </c>
    </row>
    <row r="2973" spans="1:48" ht="27.95" customHeight="1" x14ac:dyDescent="0.3">
      <c r="A2973" s="8" t="s">
        <v>332</v>
      </c>
      <c r="B2973" s="8" t="s">
        <v>333</v>
      </c>
      <c r="C2973" s="8" t="s">
        <v>227</v>
      </c>
      <c r="D2973" s="9">
        <v>1</v>
      </c>
      <c r="E2973" s="11"/>
      <c r="F2973" s="11"/>
      <c r="G2973" s="11"/>
      <c r="H2973" s="11"/>
      <c r="I2973" s="11"/>
      <c r="J2973" s="11"/>
      <c r="K2973" s="11"/>
      <c r="L2973" s="11"/>
      <c r="M2973" s="8"/>
      <c r="N2973" s="1" t="s">
        <v>334</v>
      </c>
      <c r="O2973" s="1" t="s">
        <v>52</v>
      </c>
      <c r="P2973" s="1" t="s">
        <v>52</v>
      </c>
      <c r="Q2973" s="1" t="s">
        <v>1371</v>
      </c>
      <c r="R2973" s="1" t="s">
        <v>63</v>
      </c>
      <c r="S2973" s="1" t="s">
        <v>63</v>
      </c>
      <c r="T2973" s="1" t="s">
        <v>62</v>
      </c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  <c r="AR2973" s="1" t="s">
        <v>52</v>
      </c>
      <c r="AS2973" s="1" t="s">
        <v>52</v>
      </c>
      <c r="AT2973" s="2"/>
      <c r="AU2973" s="1" t="s">
        <v>1387</v>
      </c>
      <c r="AV2973" s="2">
        <v>830</v>
      </c>
    </row>
    <row r="2974" spans="1:48" ht="27.95" customHeight="1" x14ac:dyDescent="0.3">
      <c r="A2974" s="8" t="s">
        <v>225</v>
      </c>
      <c r="B2974" s="8" t="s">
        <v>336</v>
      </c>
      <c r="C2974" s="8" t="s">
        <v>227</v>
      </c>
      <c r="D2974" s="9">
        <v>1</v>
      </c>
      <c r="E2974" s="11"/>
      <c r="F2974" s="11"/>
      <c r="G2974" s="11"/>
      <c r="H2974" s="11"/>
      <c r="I2974" s="11"/>
      <c r="J2974" s="11"/>
      <c r="K2974" s="11"/>
      <c r="L2974" s="11"/>
      <c r="M2974" s="8"/>
      <c r="N2974" s="1" t="s">
        <v>337</v>
      </c>
      <c r="O2974" s="1" t="s">
        <v>52</v>
      </c>
      <c r="P2974" s="1" t="s">
        <v>52</v>
      </c>
      <c r="Q2974" s="1" t="s">
        <v>1371</v>
      </c>
      <c r="R2974" s="1" t="s">
        <v>63</v>
      </c>
      <c r="S2974" s="1" t="s">
        <v>63</v>
      </c>
      <c r="T2974" s="1" t="s">
        <v>62</v>
      </c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  <c r="AR2974" s="1" t="s">
        <v>52</v>
      </c>
      <c r="AS2974" s="1" t="s">
        <v>52</v>
      </c>
      <c r="AT2974" s="2"/>
      <c r="AU2974" s="1" t="s">
        <v>1388</v>
      </c>
      <c r="AV2974" s="2">
        <v>831</v>
      </c>
    </row>
    <row r="2975" spans="1:48" ht="27.95" customHeight="1" x14ac:dyDescent="0.3">
      <c r="A2975" s="8" t="s">
        <v>225</v>
      </c>
      <c r="B2975" s="8" t="s">
        <v>226</v>
      </c>
      <c r="C2975" s="8" t="s">
        <v>227</v>
      </c>
      <c r="D2975" s="9">
        <v>3</v>
      </c>
      <c r="E2975" s="11"/>
      <c r="F2975" s="11"/>
      <c r="G2975" s="11"/>
      <c r="H2975" s="11"/>
      <c r="I2975" s="11"/>
      <c r="J2975" s="11"/>
      <c r="K2975" s="11"/>
      <c r="L2975" s="11"/>
      <c r="M2975" s="8"/>
      <c r="N2975" s="1" t="s">
        <v>228</v>
      </c>
      <c r="O2975" s="1" t="s">
        <v>52</v>
      </c>
      <c r="P2975" s="1" t="s">
        <v>52</v>
      </c>
      <c r="Q2975" s="1" t="s">
        <v>1371</v>
      </c>
      <c r="R2975" s="1" t="s">
        <v>63</v>
      </c>
      <c r="S2975" s="1" t="s">
        <v>63</v>
      </c>
      <c r="T2975" s="1" t="s">
        <v>62</v>
      </c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  <c r="AR2975" s="1" t="s">
        <v>52</v>
      </c>
      <c r="AS2975" s="1" t="s">
        <v>52</v>
      </c>
      <c r="AT2975" s="2"/>
      <c r="AU2975" s="1" t="s">
        <v>1389</v>
      </c>
      <c r="AV2975" s="2">
        <v>832</v>
      </c>
    </row>
    <row r="2976" spans="1:48" ht="27.95" customHeight="1" x14ac:dyDescent="0.3">
      <c r="A2976" s="8" t="s">
        <v>230</v>
      </c>
      <c r="B2976" s="8" t="s">
        <v>231</v>
      </c>
      <c r="C2976" s="8" t="s">
        <v>232</v>
      </c>
      <c r="D2976" s="9">
        <v>3</v>
      </c>
      <c r="E2976" s="11"/>
      <c r="F2976" s="11"/>
      <c r="G2976" s="11"/>
      <c r="H2976" s="11"/>
      <c r="I2976" s="11"/>
      <c r="J2976" s="11"/>
      <c r="K2976" s="11"/>
      <c r="L2976" s="11"/>
      <c r="M2976" s="8"/>
      <c r="N2976" s="1" t="s">
        <v>233</v>
      </c>
      <c r="O2976" s="1" t="s">
        <v>52</v>
      </c>
      <c r="P2976" s="1" t="s">
        <v>52</v>
      </c>
      <c r="Q2976" s="1" t="s">
        <v>1371</v>
      </c>
      <c r="R2976" s="1" t="s">
        <v>62</v>
      </c>
      <c r="S2976" s="1" t="s">
        <v>63</v>
      </c>
      <c r="T2976" s="1" t="s">
        <v>63</v>
      </c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  <c r="AR2976" s="1" t="s">
        <v>52</v>
      </c>
      <c r="AS2976" s="1" t="s">
        <v>52</v>
      </c>
      <c r="AT2976" s="2"/>
      <c r="AU2976" s="1" t="s">
        <v>1390</v>
      </c>
      <c r="AV2976" s="2">
        <v>838</v>
      </c>
    </row>
    <row r="2977" spans="1:48" ht="27.95" customHeight="1" x14ac:dyDescent="0.3">
      <c r="A2977" s="8" t="s">
        <v>344</v>
      </c>
      <c r="B2977" s="8" t="s">
        <v>231</v>
      </c>
      <c r="C2977" s="8" t="s">
        <v>232</v>
      </c>
      <c r="D2977" s="9">
        <v>1</v>
      </c>
      <c r="E2977" s="11"/>
      <c r="F2977" s="11"/>
      <c r="G2977" s="11"/>
      <c r="H2977" s="11"/>
      <c r="I2977" s="11"/>
      <c r="J2977" s="11"/>
      <c r="K2977" s="11"/>
      <c r="L2977" s="11"/>
      <c r="M2977" s="8"/>
      <c r="N2977" s="1" t="s">
        <v>345</v>
      </c>
      <c r="O2977" s="1" t="s">
        <v>52</v>
      </c>
      <c r="P2977" s="1" t="s">
        <v>52</v>
      </c>
      <c r="Q2977" s="1" t="s">
        <v>1371</v>
      </c>
      <c r="R2977" s="1" t="s">
        <v>62</v>
      </c>
      <c r="S2977" s="1" t="s">
        <v>63</v>
      </c>
      <c r="T2977" s="1" t="s">
        <v>63</v>
      </c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  <c r="AR2977" s="1" t="s">
        <v>52</v>
      </c>
      <c r="AS2977" s="1" t="s">
        <v>52</v>
      </c>
      <c r="AT2977" s="2"/>
      <c r="AU2977" s="1" t="s">
        <v>1391</v>
      </c>
      <c r="AV2977" s="2">
        <v>839</v>
      </c>
    </row>
    <row r="2978" spans="1:48" ht="27.95" customHeight="1" x14ac:dyDescent="0.3">
      <c r="A2978" s="8" t="s">
        <v>235</v>
      </c>
      <c r="B2978" s="8" t="s">
        <v>236</v>
      </c>
      <c r="C2978" s="8" t="s">
        <v>237</v>
      </c>
      <c r="D2978" s="9">
        <v>9</v>
      </c>
      <c r="E2978" s="11"/>
      <c r="F2978" s="11"/>
      <c r="G2978" s="11"/>
      <c r="H2978" s="11"/>
      <c r="I2978" s="11"/>
      <c r="J2978" s="11"/>
      <c r="K2978" s="11"/>
      <c r="L2978" s="11"/>
      <c r="M2978" s="8"/>
      <c r="N2978" s="1" t="s">
        <v>238</v>
      </c>
      <c r="O2978" s="1" t="s">
        <v>52</v>
      </c>
      <c r="P2978" s="1" t="s">
        <v>52</v>
      </c>
      <c r="Q2978" s="1" t="s">
        <v>1371</v>
      </c>
      <c r="R2978" s="1" t="s">
        <v>63</v>
      </c>
      <c r="S2978" s="1" t="s">
        <v>63</v>
      </c>
      <c r="T2978" s="1" t="s">
        <v>62</v>
      </c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  <c r="AR2978" s="1" t="s">
        <v>52</v>
      </c>
      <c r="AS2978" s="1" t="s">
        <v>52</v>
      </c>
      <c r="AT2978" s="2"/>
      <c r="AU2978" s="1" t="s">
        <v>1392</v>
      </c>
      <c r="AV2978" s="2">
        <v>829</v>
      </c>
    </row>
    <row r="2979" spans="1:48" ht="27.95" customHeight="1" x14ac:dyDescent="0.3">
      <c r="A2979" s="8" t="s">
        <v>340</v>
      </c>
      <c r="B2979" s="8" t="s">
        <v>52</v>
      </c>
      <c r="C2979" s="8" t="s">
        <v>227</v>
      </c>
      <c r="D2979" s="9">
        <v>1</v>
      </c>
      <c r="E2979" s="11"/>
      <c r="F2979" s="11"/>
      <c r="G2979" s="11"/>
      <c r="H2979" s="11"/>
      <c r="I2979" s="11"/>
      <c r="J2979" s="11"/>
      <c r="K2979" s="11"/>
      <c r="L2979" s="11"/>
      <c r="M2979" s="8"/>
      <c r="N2979" s="1" t="s">
        <v>341</v>
      </c>
      <c r="O2979" s="1" t="s">
        <v>52</v>
      </c>
      <c r="P2979" s="1" t="s">
        <v>52</v>
      </c>
      <c r="Q2979" s="1" t="s">
        <v>1371</v>
      </c>
      <c r="R2979" s="1" t="s">
        <v>63</v>
      </c>
      <c r="S2979" s="1" t="s">
        <v>63</v>
      </c>
      <c r="T2979" s="1" t="s">
        <v>62</v>
      </c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  <c r="AR2979" s="1" t="s">
        <v>52</v>
      </c>
      <c r="AS2979" s="1" t="s">
        <v>52</v>
      </c>
      <c r="AT2979" s="2"/>
      <c r="AU2979" s="1" t="s">
        <v>1393</v>
      </c>
      <c r="AV2979" s="2">
        <v>833</v>
      </c>
    </row>
    <row r="2980" spans="1:48" ht="27.95" customHeight="1" x14ac:dyDescent="0.3">
      <c r="A2980" s="8" t="s">
        <v>348</v>
      </c>
      <c r="B2980" s="8" t="s">
        <v>349</v>
      </c>
      <c r="C2980" s="8" t="s">
        <v>60</v>
      </c>
      <c r="D2980" s="9">
        <v>5</v>
      </c>
      <c r="E2980" s="11"/>
      <c r="F2980" s="11"/>
      <c r="G2980" s="11"/>
      <c r="H2980" s="11"/>
      <c r="I2980" s="11"/>
      <c r="J2980" s="11"/>
      <c r="K2980" s="11"/>
      <c r="L2980" s="11"/>
      <c r="M2980" s="8"/>
      <c r="N2980" s="1" t="s">
        <v>350</v>
      </c>
      <c r="O2980" s="1" t="s">
        <v>52</v>
      </c>
      <c r="P2980" s="1" t="s">
        <v>52</v>
      </c>
      <c r="Q2980" s="1" t="s">
        <v>1371</v>
      </c>
      <c r="R2980" s="1" t="s">
        <v>62</v>
      </c>
      <c r="S2980" s="1" t="s">
        <v>63</v>
      </c>
      <c r="T2980" s="1" t="s">
        <v>63</v>
      </c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  <c r="AR2980" s="1" t="s">
        <v>52</v>
      </c>
      <c r="AS2980" s="1" t="s">
        <v>52</v>
      </c>
      <c r="AT2980" s="2"/>
      <c r="AU2980" s="1" t="s">
        <v>1394</v>
      </c>
      <c r="AV2980" s="2">
        <v>843</v>
      </c>
    </row>
    <row r="2981" spans="1:48" ht="27.95" customHeight="1" x14ac:dyDescent="0.3">
      <c r="A2981" s="8" t="s">
        <v>352</v>
      </c>
      <c r="B2981" s="8" t="s">
        <v>353</v>
      </c>
      <c r="C2981" s="8" t="s">
        <v>60</v>
      </c>
      <c r="D2981" s="9">
        <v>5</v>
      </c>
      <c r="E2981" s="11"/>
      <c r="F2981" s="11"/>
      <c r="G2981" s="11"/>
      <c r="H2981" s="11"/>
      <c r="I2981" s="11"/>
      <c r="J2981" s="11"/>
      <c r="K2981" s="11"/>
      <c r="L2981" s="11"/>
      <c r="M2981" s="8"/>
      <c r="N2981" s="1" t="s">
        <v>354</v>
      </c>
      <c r="O2981" s="1" t="s">
        <v>52</v>
      </c>
      <c r="P2981" s="1" t="s">
        <v>52</v>
      </c>
      <c r="Q2981" s="1" t="s">
        <v>1371</v>
      </c>
      <c r="R2981" s="1" t="s">
        <v>62</v>
      </c>
      <c r="S2981" s="1" t="s">
        <v>63</v>
      </c>
      <c r="T2981" s="1" t="s">
        <v>63</v>
      </c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  <c r="AR2981" s="1" t="s">
        <v>52</v>
      </c>
      <c r="AS2981" s="1" t="s">
        <v>52</v>
      </c>
      <c r="AT2981" s="2"/>
      <c r="AU2981" s="1" t="s">
        <v>1395</v>
      </c>
      <c r="AV2981" s="2">
        <v>844</v>
      </c>
    </row>
    <row r="2982" spans="1:48" ht="27.95" customHeight="1" x14ac:dyDescent="0.3">
      <c r="A2982" s="8" t="s">
        <v>144</v>
      </c>
      <c r="B2982" s="8" t="s">
        <v>52</v>
      </c>
      <c r="C2982" s="8" t="s">
        <v>104</v>
      </c>
      <c r="D2982" s="9">
        <v>35</v>
      </c>
      <c r="E2982" s="11"/>
      <c r="F2982" s="11"/>
      <c r="G2982" s="11"/>
      <c r="H2982" s="11"/>
      <c r="I2982" s="11"/>
      <c r="J2982" s="11"/>
      <c r="K2982" s="11"/>
      <c r="L2982" s="11"/>
      <c r="M2982" s="8"/>
      <c r="N2982" s="1" t="s">
        <v>145</v>
      </c>
      <c r="O2982" s="1" t="s">
        <v>52</v>
      </c>
      <c r="P2982" s="1" t="s">
        <v>52</v>
      </c>
      <c r="Q2982" s="1" t="s">
        <v>1371</v>
      </c>
      <c r="R2982" s="1" t="s">
        <v>62</v>
      </c>
      <c r="S2982" s="1" t="s">
        <v>63</v>
      </c>
      <c r="T2982" s="1" t="s">
        <v>63</v>
      </c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  <c r="AR2982" s="1" t="s">
        <v>52</v>
      </c>
      <c r="AS2982" s="1" t="s">
        <v>52</v>
      </c>
      <c r="AT2982" s="2"/>
      <c r="AU2982" s="1" t="s">
        <v>1396</v>
      </c>
      <c r="AV2982" s="2">
        <v>825</v>
      </c>
    </row>
    <row r="2983" spans="1:48" ht="27.95" customHeight="1" x14ac:dyDescent="0.3">
      <c r="A2983" s="8" t="s">
        <v>147</v>
      </c>
      <c r="B2983" s="8" t="s">
        <v>52</v>
      </c>
      <c r="C2983" s="8" t="s">
        <v>60</v>
      </c>
      <c r="D2983" s="9">
        <v>2</v>
      </c>
      <c r="E2983" s="11"/>
      <c r="F2983" s="11"/>
      <c r="G2983" s="11"/>
      <c r="H2983" s="11"/>
      <c r="I2983" s="11"/>
      <c r="J2983" s="11"/>
      <c r="K2983" s="11"/>
      <c r="L2983" s="11"/>
      <c r="M2983" s="8"/>
      <c r="N2983" s="1" t="s">
        <v>148</v>
      </c>
      <c r="O2983" s="1" t="s">
        <v>52</v>
      </c>
      <c r="P2983" s="1" t="s">
        <v>52</v>
      </c>
      <c r="Q2983" s="1" t="s">
        <v>1371</v>
      </c>
      <c r="R2983" s="1" t="s">
        <v>63</v>
      </c>
      <c r="S2983" s="1" t="s">
        <v>63</v>
      </c>
      <c r="T2983" s="1" t="s">
        <v>62</v>
      </c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  <c r="AR2983" s="1" t="s">
        <v>52</v>
      </c>
      <c r="AS2983" s="1" t="s">
        <v>52</v>
      </c>
      <c r="AT2983" s="2"/>
      <c r="AU2983" s="1" t="s">
        <v>1397</v>
      </c>
      <c r="AV2983" s="2">
        <v>827</v>
      </c>
    </row>
    <row r="2984" spans="1:48" ht="27.95" customHeight="1" x14ac:dyDescent="0.3">
      <c r="A2984" s="8" t="s">
        <v>150</v>
      </c>
      <c r="B2984" s="8" t="s">
        <v>151</v>
      </c>
      <c r="C2984" s="8" t="s">
        <v>60</v>
      </c>
      <c r="D2984" s="9">
        <v>9</v>
      </c>
      <c r="E2984" s="11"/>
      <c r="F2984" s="11"/>
      <c r="G2984" s="11"/>
      <c r="H2984" s="11"/>
      <c r="I2984" s="11"/>
      <c r="J2984" s="11"/>
      <c r="K2984" s="11"/>
      <c r="L2984" s="11"/>
      <c r="M2984" s="8"/>
      <c r="N2984" s="1" t="s">
        <v>152</v>
      </c>
      <c r="O2984" s="1" t="s">
        <v>52</v>
      </c>
      <c r="P2984" s="1" t="s">
        <v>52</v>
      </c>
      <c r="Q2984" s="1" t="s">
        <v>1371</v>
      </c>
      <c r="R2984" s="1" t="s">
        <v>63</v>
      </c>
      <c r="S2984" s="1" t="s">
        <v>63</v>
      </c>
      <c r="T2984" s="1" t="s">
        <v>62</v>
      </c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2"/>
      <c r="AR2984" s="1" t="s">
        <v>52</v>
      </c>
      <c r="AS2984" s="1" t="s">
        <v>52</v>
      </c>
      <c r="AT2984" s="2"/>
      <c r="AU2984" s="1" t="s">
        <v>1398</v>
      </c>
      <c r="AV2984" s="2">
        <v>828</v>
      </c>
    </row>
    <row r="2985" spans="1:48" ht="27.95" customHeight="1" x14ac:dyDescent="0.3">
      <c r="A2985" s="8" t="s">
        <v>154</v>
      </c>
      <c r="B2985" s="8" t="s">
        <v>155</v>
      </c>
      <c r="C2985" s="8" t="s">
        <v>60</v>
      </c>
      <c r="D2985" s="9">
        <v>9</v>
      </c>
      <c r="E2985" s="11"/>
      <c r="F2985" s="11"/>
      <c r="G2985" s="11"/>
      <c r="H2985" s="11"/>
      <c r="I2985" s="11"/>
      <c r="J2985" s="11"/>
      <c r="K2985" s="11"/>
      <c r="L2985" s="11"/>
      <c r="M2985" s="8"/>
      <c r="N2985" s="1" t="s">
        <v>156</v>
      </c>
      <c r="O2985" s="1" t="s">
        <v>52</v>
      </c>
      <c r="P2985" s="1" t="s">
        <v>52</v>
      </c>
      <c r="Q2985" s="1" t="s">
        <v>1371</v>
      </c>
      <c r="R2985" s="1" t="s">
        <v>62</v>
      </c>
      <c r="S2985" s="1" t="s">
        <v>63</v>
      </c>
      <c r="T2985" s="1" t="s">
        <v>63</v>
      </c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2"/>
      <c r="AR2985" s="1" t="s">
        <v>52</v>
      </c>
      <c r="AS2985" s="1" t="s">
        <v>52</v>
      </c>
      <c r="AT2985" s="2"/>
      <c r="AU2985" s="1" t="s">
        <v>1399</v>
      </c>
      <c r="AV2985" s="2">
        <v>840</v>
      </c>
    </row>
    <row r="2986" spans="1:48" ht="27.95" customHeight="1" x14ac:dyDescent="0.3">
      <c r="A2986" s="8" t="s">
        <v>158</v>
      </c>
      <c r="B2986" s="8" t="s">
        <v>159</v>
      </c>
      <c r="C2986" s="8" t="s">
        <v>104</v>
      </c>
      <c r="D2986" s="9">
        <v>48</v>
      </c>
      <c r="E2986" s="11"/>
      <c r="F2986" s="11"/>
      <c r="G2986" s="11"/>
      <c r="H2986" s="11"/>
      <c r="I2986" s="11"/>
      <c r="J2986" s="11"/>
      <c r="K2986" s="11"/>
      <c r="L2986" s="11"/>
      <c r="M2986" s="8"/>
      <c r="N2986" s="1" t="s">
        <v>160</v>
      </c>
      <c r="O2986" s="1" t="s">
        <v>52</v>
      </c>
      <c r="P2986" s="1" t="s">
        <v>52</v>
      </c>
      <c r="Q2986" s="1" t="s">
        <v>1371</v>
      </c>
      <c r="R2986" s="1" t="s">
        <v>62</v>
      </c>
      <c r="S2986" s="1" t="s">
        <v>63</v>
      </c>
      <c r="T2986" s="1" t="s">
        <v>63</v>
      </c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2"/>
      <c r="AR2986" s="1" t="s">
        <v>52</v>
      </c>
      <c r="AS2986" s="1" t="s">
        <v>52</v>
      </c>
      <c r="AT2986" s="2"/>
      <c r="AU2986" s="1" t="s">
        <v>1400</v>
      </c>
      <c r="AV2986" s="2">
        <v>841</v>
      </c>
    </row>
    <row r="2987" spans="1:48" ht="27.95" customHeight="1" x14ac:dyDescent="0.3">
      <c r="A2987" s="8" t="s">
        <v>162</v>
      </c>
      <c r="B2987" s="8" t="s">
        <v>163</v>
      </c>
      <c r="C2987" s="8" t="s">
        <v>104</v>
      </c>
      <c r="D2987" s="9">
        <v>35</v>
      </c>
      <c r="E2987" s="11"/>
      <c r="F2987" s="11"/>
      <c r="G2987" s="11"/>
      <c r="H2987" s="11"/>
      <c r="I2987" s="11"/>
      <c r="J2987" s="11"/>
      <c r="K2987" s="11"/>
      <c r="L2987" s="11"/>
      <c r="M2987" s="8"/>
      <c r="N2987" s="1" t="s">
        <v>164</v>
      </c>
      <c r="O2987" s="1" t="s">
        <v>52</v>
      </c>
      <c r="P2987" s="1" t="s">
        <v>52</v>
      </c>
      <c r="Q2987" s="1" t="s">
        <v>1371</v>
      </c>
      <c r="R2987" s="1" t="s">
        <v>62</v>
      </c>
      <c r="S2987" s="1" t="s">
        <v>63</v>
      </c>
      <c r="T2987" s="1" t="s">
        <v>63</v>
      </c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2"/>
      <c r="AR2987" s="1" t="s">
        <v>52</v>
      </c>
      <c r="AS2987" s="1" t="s">
        <v>52</v>
      </c>
      <c r="AT2987" s="2"/>
      <c r="AU2987" s="1" t="s">
        <v>1401</v>
      </c>
      <c r="AV2987" s="2">
        <v>822</v>
      </c>
    </row>
    <row r="2988" spans="1:48" ht="27.95" customHeight="1" x14ac:dyDescent="0.3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</row>
    <row r="2989" spans="1:48" ht="27.95" customHeight="1" x14ac:dyDescent="0.3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</row>
    <row r="2990" spans="1:48" ht="27.95" customHeight="1" x14ac:dyDescent="0.3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</row>
    <row r="2991" spans="1:48" ht="27.95" customHeight="1" x14ac:dyDescent="0.3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</row>
    <row r="2992" spans="1:48" ht="27.95" customHeight="1" x14ac:dyDescent="0.3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</row>
    <row r="2993" spans="1:48" ht="27.95" customHeight="1" x14ac:dyDescent="0.3">
      <c r="A2993" s="8" t="s">
        <v>89</v>
      </c>
      <c r="B2993" s="9"/>
      <c r="C2993" s="9"/>
      <c r="D2993" s="9"/>
      <c r="E2993" s="9"/>
      <c r="F2993" s="11"/>
      <c r="G2993" s="9"/>
      <c r="H2993" s="11"/>
      <c r="I2993" s="9"/>
      <c r="J2993" s="11"/>
      <c r="K2993" s="9"/>
      <c r="L2993" s="11"/>
      <c r="M2993" s="9"/>
      <c r="N2993" t="s">
        <v>90</v>
      </c>
    </row>
    <row r="2994" spans="1:48" ht="27.95" customHeight="1" x14ac:dyDescent="0.3">
      <c r="A2994" s="8" t="s">
        <v>1402</v>
      </c>
      <c r="B2994" s="8" t="s">
        <v>52</v>
      </c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2"/>
      <c r="O2994" s="2"/>
      <c r="P2994" s="2"/>
      <c r="Q2994" s="1" t="s">
        <v>1403</v>
      </c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2"/>
      <c r="AR2994" s="2"/>
      <c r="AS2994" s="2"/>
      <c r="AT2994" s="2"/>
      <c r="AU2994" s="2"/>
      <c r="AV2994" s="2"/>
    </row>
    <row r="2995" spans="1:48" ht="27.95" customHeight="1" x14ac:dyDescent="0.3">
      <c r="A2995" s="8" t="s">
        <v>170</v>
      </c>
      <c r="B2995" s="8" t="s">
        <v>52</v>
      </c>
      <c r="C2995" s="8" t="s">
        <v>60</v>
      </c>
      <c r="D2995" s="9">
        <v>5</v>
      </c>
      <c r="E2995" s="11"/>
      <c r="F2995" s="11"/>
      <c r="G2995" s="11"/>
      <c r="H2995" s="11"/>
      <c r="I2995" s="11"/>
      <c r="J2995" s="11"/>
      <c r="K2995" s="11"/>
      <c r="L2995" s="11"/>
      <c r="M2995" s="8"/>
      <c r="N2995" s="1" t="s">
        <v>171</v>
      </c>
      <c r="O2995" s="1" t="s">
        <v>52</v>
      </c>
      <c r="P2995" s="1" t="s">
        <v>52</v>
      </c>
      <c r="Q2995" s="1" t="s">
        <v>1403</v>
      </c>
      <c r="R2995" s="1" t="s">
        <v>62</v>
      </c>
      <c r="S2995" s="1" t="s">
        <v>63</v>
      </c>
      <c r="T2995" s="1" t="s">
        <v>63</v>
      </c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2"/>
      <c r="AR2995" s="1" t="s">
        <v>52</v>
      </c>
      <c r="AS2995" s="1" t="s">
        <v>52</v>
      </c>
      <c r="AT2995" s="2"/>
      <c r="AU2995" s="1" t="s">
        <v>1404</v>
      </c>
      <c r="AV2995" s="2">
        <v>846</v>
      </c>
    </row>
    <row r="2996" spans="1:48" ht="27.95" customHeight="1" x14ac:dyDescent="0.3">
      <c r="A2996" s="8" t="s">
        <v>103</v>
      </c>
      <c r="B2996" s="8" t="s">
        <v>52</v>
      </c>
      <c r="C2996" s="8" t="s">
        <v>104</v>
      </c>
      <c r="D2996" s="9">
        <v>3</v>
      </c>
      <c r="E2996" s="11"/>
      <c r="F2996" s="11"/>
      <c r="G2996" s="11"/>
      <c r="H2996" s="11"/>
      <c r="I2996" s="11"/>
      <c r="J2996" s="11"/>
      <c r="K2996" s="11"/>
      <c r="L2996" s="11"/>
      <c r="M2996" s="8"/>
      <c r="N2996" s="1" t="s">
        <v>105</v>
      </c>
      <c r="O2996" s="1" t="s">
        <v>52</v>
      </c>
      <c r="P2996" s="1" t="s">
        <v>52</v>
      </c>
      <c r="Q2996" s="1" t="s">
        <v>1403</v>
      </c>
      <c r="R2996" s="1" t="s">
        <v>62</v>
      </c>
      <c r="S2996" s="1" t="s">
        <v>63</v>
      </c>
      <c r="T2996" s="1" t="s">
        <v>63</v>
      </c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2"/>
      <c r="AR2996" s="1" t="s">
        <v>52</v>
      </c>
      <c r="AS2996" s="1" t="s">
        <v>52</v>
      </c>
      <c r="AT2996" s="2"/>
      <c r="AU2996" s="1" t="s">
        <v>1405</v>
      </c>
      <c r="AV2996" s="2">
        <v>847</v>
      </c>
    </row>
    <row r="2997" spans="1:48" ht="27.95" customHeight="1" x14ac:dyDescent="0.3">
      <c r="A2997" s="8" t="s">
        <v>107</v>
      </c>
      <c r="B2997" s="8" t="s">
        <v>108</v>
      </c>
      <c r="C2997" s="8" t="s">
        <v>109</v>
      </c>
      <c r="D2997" s="9">
        <v>0.215</v>
      </c>
      <c r="E2997" s="11"/>
      <c r="F2997" s="11"/>
      <c r="G2997" s="11"/>
      <c r="H2997" s="11"/>
      <c r="I2997" s="11"/>
      <c r="J2997" s="11"/>
      <c r="K2997" s="11"/>
      <c r="L2997" s="11"/>
      <c r="M2997" s="8"/>
      <c r="N2997" s="1" t="s">
        <v>110</v>
      </c>
      <c r="O2997" s="1" t="s">
        <v>52</v>
      </c>
      <c r="P2997" s="1" t="s">
        <v>52</v>
      </c>
      <c r="Q2997" s="1" t="s">
        <v>1403</v>
      </c>
      <c r="R2997" s="1" t="s">
        <v>63</v>
      </c>
      <c r="S2997" s="1" t="s">
        <v>63</v>
      </c>
      <c r="T2997" s="1" t="s">
        <v>62</v>
      </c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2"/>
      <c r="AR2997" s="1" t="s">
        <v>52</v>
      </c>
      <c r="AS2997" s="1" t="s">
        <v>52</v>
      </c>
      <c r="AT2997" s="2"/>
      <c r="AU2997" s="1" t="s">
        <v>1406</v>
      </c>
      <c r="AV2997" s="2">
        <v>1415</v>
      </c>
    </row>
    <row r="2998" spans="1:48" ht="27.95" customHeight="1" x14ac:dyDescent="0.3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</row>
    <row r="2999" spans="1:48" ht="27.95" customHeight="1" x14ac:dyDescent="0.3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</row>
    <row r="3000" spans="1:48" ht="27.95" customHeight="1" x14ac:dyDescent="0.3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</row>
    <row r="3001" spans="1:48" ht="27.95" customHeight="1" x14ac:dyDescent="0.3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</row>
    <row r="3002" spans="1:48" ht="27.95" customHeight="1" x14ac:dyDescent="0.3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</row>
    <row r="3003" spans="1:48" ht="27.95" customHeight="1" x14ac:dyDescent="0.3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</row>
    <row r="3004" spans="1:48" ht="27.95" customHeight="1" x14ac:dyDescent="0.3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</row>
    <row r="3005" spans="1:48" ht="27.95" customHeight="1" x14ac:dyDescent="0.3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</row>
    <row r="3006" spans="1:48" ht="27.95" customHeight="1" x14ac:dyDescent="0.3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</row>
    <row r="3007" spans="1:48" ht="27.95" customHeight="1" x14ac:dyDescent="0.3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</row>
    <row r="3008" spans="1:48" ht="27.95" customHeight="1" x14ac:dyDescent="0.3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</row>
    <row r="3009" spans="1:48" ht="27.95" customHeight="1" x14ac:dyDescent="0.3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</row>
    <row r="3010" spans="1:48" ht="27.95" customHeight="1" x14ac:dyDescent="0.3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</row>
    <row r="3011" spans="1:48" ht="27.95" customHeight="1" x14ac:dyDescent="0.3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</row>
    <row r="3012" spans="1:48" ht="27.95" customHeight="1" x14ac:dyDescent="0.3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</row>
    <row r="3013" spans="1:48" ht="27.95" customHeight="1" x14ac:dyDescent="0.3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</row>
    <row r="3014" spans="1:48" ht="27.95" customHeight="1" x14ac:dyDescent="0.3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</row>
    <row r="3015" spans="1:48" ht="27.95" customHeight="1" x14ac:dyDescent="0.3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</row>
    <row r="3016" spans="1:48" ht="27.95" customHeight="1" x14ac:dyDescent="0.3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</row>
    <row r="3017" spans="1:48" ht="27.95" customHeight="1" x14ac:dyDescent="0.3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</row>
    <row r="3018" spans="1:48" ht="27.95" customHeight="1" x14ac:dyDescent="0.3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</row>
    <row r="3019" spans="1:48" ht="27.95" customHeight="1" x14ac:dyDescent="0.3">
      <c r="A3019" s="8" t="s">
        <v>89</v>
      </c>
      <c r="B3019" s="9"/>
      <c r="C3019" s="9"/>
      <c r="D3019" s="9"/>
      <c r="E3019" s="9"/>
      <c r="F3019" s="11"/>
      <c r="G3019" s="9"/>
      <c r="H3019" s="11"/>
      <c r="I3019" s="9"/>
      <c r="J3019" s="11"/>
      <c r="K3019" s="9"/>
      <c r="L3019" s="11"/>
      <c r="M3019" s="9"/>
      <c r="N3019" t="s">
        <v>90</v>
      </c>
    </row>
    <row r="3020" spans="1:48" ht="27.95" customHeight="1" x14ac:dyDescent="0.3">
      <c r="A3020" s="8" t="s">
        <v>1407</v>
      </c>
      <c r="B3020" s="8" t="s">
        <v>52</v>
      </c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2"/>
      <c r="O3020" s="2"/>
      <c r="P3020" s="2"/>
      <c r="Q3020" s="1" t="s">
        <v>1408</v>
      </c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/>
      <c r="AV3020" s="2"/>
    </row>
    <row r="3021" spans="1:48" ht="27.95" customHeight="1" x14ac:dyDescent="0.3">
      <c r="A3021" s="8" t="s">
        <v>260</v>
      </c>
      <c r="B3021" s="8" t="s">
        <v>261</v>
      </c>
      <c r="C3021" s="8" t="s">
        <v>262</v>
      </c>
      <c r="D3021" s="9">
        <v>4.0000000000000001E-3</v>
      </c>
      <c r="E3021" s="11"/>
      <c r="F3021" s="11"/>
      <c r="G3021" s="11"/>
      <c r="H3021" s="11"/>
      <c r="I3021" s="11"/>
      <c r="J3021" s="11"/>
      <c r="K3021" s="11"/>
      <c r="L3021" s="11"/>
      <c r="M3021" s="8"/>
      <c r="N3021" s="1" t="s">
        <v>263</v>
      </c>
      <c r="O3021" s="1" t="s">
        <v>52</v>
      </c>
      <c r="P3021" s="1" t="s">
        <v>52</v>
      </c>
      <c r="Q3021" s="1" t="s">
        <v>1408</v>
      </c>
      <c r="R3021" s="1" t="s">
        <v>63</v>
      </c>
      <c r="S3021" s="1" t="s">
        <v>63</v>
      </c>
      <c r="T3021" s="1" t="s">
        <v>62</v>
      </c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2"/>
      <c r="AR3021" s="1" t="s">
        <v>52</v>
      </c>
      <c r="AS3021" s="1" t="s">
        <v>52</v>
      </c>
      <c r="AT3021" s="2"/>
      <c r="AU3021" s="1" t="s">
        <v>1409</v>
      </c>
      <c r="AV3021" s="2">
        <v>1413</v>
      </c>
    </row>
    <row r="3022" spans="1:48" ht="27.95" customHeight="1" x14ac:dyDescent="0.3">
      <c r="A3022" s="8" t="s">
        <v>265</v>
      </c>
      <c r="B3022" s="8" t="s">
        <v>52</v>
      </c>
      <c r="C3022" s="8" t="s">
        <v>266</v>
      </c>
      <c r="D3022" s="9">
        <v>5.1999999999999998E-2</v>
      </c>
      <c r="E3022" s="11"/>
      <c r="F3022" s="11"/>
      <c r="G3022" s="11"/>
      <c r="H3022" s="11"/>
      <c r="I3022" s="11"/>
      <c r="J3022" s="11"/>
      <c r="K3022" s="11"/>
      <c r="L3022" s="11"/>
      <c r="M3022" s="8"/>
      <c r="N3022" s="1" t="s">
        <v>267</v>
      </c>
      <c r="O3022" s="1" t="s">
        <v>52</v>
      </c>
      <c r="P3022" s="1" t="s">
        <v>52</v>
      </c>
      <c r="Q3022" s="1" t="s">
        <v>1408</v>
      </c>
      <c r="R3022" s="1" t="s">
        <v>63</v>
      </c>
      <c r="S3022" s="1" t="s">
        <v>63</v>
      </c>
      <c r="T3022" s="1" t="s">
        <v>62</v>
      </c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2"/>
      <c r="AR3022" s="1" t="s">
        <v>52</v>
      </c>
      <c r="AS3022" s="1" t="s">
        <v>52</v>
      </c>
      <c r="AT3022" s="2"/>
      <c r="AU3022" s="1" t="s">
        <v>1410</v>
      </c>
      <c r="AV3022" s="2">
        <v>1414</v>
      </c>
    </row>
    <row r="3023" spans="1:48" ht="27.95" customHeight="1" x14ac:dyDescent="0.3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</row>
    <row r="3024" spans="1:48" ht="27.95" customHeight="1" x14ac:dyDescent="0.3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</row>
    <row r="3025" spans="1:13" ht="27.95" customHeight="1" x14ac:dyDescent="0.3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</row>
    <row r="3026" spans="1:13" ht="27.95" customHeight="1" x14ac:dyDescent="0.3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</row>
    <row r="3027" spans="1:13" ht="27.95" customHeight="1" x14ac:dyDescent="0.3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</row>
    <row r="3028" spans="1:13" ht="27.95" customHeight="1" x14ac:dyDescent="0.3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</row>
    <row r="3029" spans="1:13" ht="27.95" customHeight="1" x14ac:dyDescent="0.3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</row>
    <row r="3030" spans="1:13" ht="27.95" customHeight="1" x14ac:dyDescent="0.3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</row>
    <row r="3031" spans="1:13" ht="27.95" customHeight="1" x14ac:dyDescent="0.3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</row>
    <row r="3032" spans="1:13" ht="27.95" customHeight="1" x14ac:dyDescent="0.3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</row>
    <row r="3033" spans="1:13" ht="27.95" customHeight="1" x14ac:dyDescent="0.3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</row>
    <row r="3034" spans="1:13" ht="27.95" customHeight="1" x14ac:dyDescent="0.3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</row>
    <row r="3035" spans="1:13" ht="27.95" customHeight="1" x14ac:dyDescent="0.3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</row>
    <row r="3036" spans="1:13" ht="27.95" customHeight="1" x14ac:dyDescent="0.3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</row>
    <row r="3037" spans="1:13" ht="27.95" customHeight="1" x14ac:dyDescent="0.3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</row>
    <row r="3038" spans="1:13" ht="27.95" customHeight="1" x14ac:dyDescent="0.3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</row>
    <row r="3039" spans="1:13" ht="27.95" customHeight="1" x14ac:dyDescent="0.3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</row>
    <row r="3040" spans="1:13" ht="27.95" customHeight="1" x14ac:dyDescent="0.3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</row>
    <row r="3041" spans="1:48" ht="27.95" customHeight="1" x14ac:dyDescent="0.3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</row>
    <row r="3042" spans="1:48" ht="27.95" customHeight="1" x14ac:dyDescent="0.3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</row>
    <row r="3043" spans="1:48" ht="27.95" customHeight="1" x14ac:dyDescent="0.3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</row>
    <row r="3044" spans="1:48" ht="27.95" customHeight="1" x14ac:dyDescent="0.3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</row>
    <row r="3045" spans="1:48" ht="27.95" customHeight="1" x14ac:dyDescent="0.3">
      <c r="A3045" s="8" t="s">
        <v>89</v>
      </c>
      <c r="B3045" s="9"/>
      <c r="C3045" s="9"/>
      <c r="D3045" s="9"/>
      <c r="E3045" s="9"/>
      <c r="F3045" s="11"/>
      <c r="G3045" s="9"/>
      <c r="H3045" s="11"/>
      <c r="I3045" s="9"/>
      <c r="J3045" s="11"/>
      <c r="K3045" s="9"/>
      <c r="L3045" s="11"/>
      <c r="M3045" s="9"/>
      <c r="N3045" t="s">
        <v>90</v>
      </c>
    </row>
    <row r="3046" spans="1:48" ht="27.95" customHeight="1" x14ac:dyDescent="0.3">
      <c r="A3046" s="8" t="s">
        <v>1411</v>
      </c>
      <c r="B3046" s="8" t="s">
        <v>52</v>
      </c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2"/>
      <c r="O3046" s="2"/>
      <c r="P3046" s="2"/>
      <c r="Q3046" s="1" t="s">
        <v>1412</v>
      </c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/>
      <c r="AV3046" s="2"/>
    </row>
    <row r="3047" spans="1:48" ht="27.95" customHeight="1" x14ac:dyDescent="0.3">
      <c r="A3047" s="8" t="s">
        <v>115</v>
      </c>
      <c r="B3047" s="8" t="s">
        <v>180</v>
      </c>
      <c r="C3047" s="8" t="s">
        <v>109</v>
      </c>
      <c r="D3047" s="9">
        <v>0.13</v>
      </c>
      <c r="E3047" s="11"/>
      <c r="F3047" s="11"/>
      <c r="G3047" s="11"/>
      <c r="H3047" s="11"/>
      <c r="I3047" s="11"/>
      <c r="J3047" s="11"/>
      <c r="K3047" s="11"/>
      <c r="L3047" s="11"/>
      <c r="M3047" s="8"/>
      <c r="N3047" s="1" t="s">
        <v>181</v>
      </c>
      <c r="O3047" s="1" t="s">
        <v>52</v>
      </c>
      <c r="P3047" s="1" t="s">
        <v>52</v>
      </c>
      <c r="Q3047" s="1" t="s">
        <v>1412</v>
      </c>
      <c r="R3047" s="1" t="s">
        <v>63</v>
      </c>
      <c r="S3047" s="1" t="s">
        <v>63</v>
      </c>
      <c r="T3047" s="1" t="s">
        <v>62</v>
      </c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2"/>
      <c r="AR3047" s="1" t="s">
        <v>52</v>
      </c>
      <c r="AS3047" s="1" t="s">
        <v>52</v>
      </c>
      <c r="AT3047" s="2"/>
      <c r="AU3047" s="1" t="s">
        <v>1413</v>
      </c>
      <c r="AV3047" s="2">
        <v>852</v>
      </c>
    </row>
    <row r="3048" spans="1:48" ht="27.95" customHeight="1" x14ac:dyDescent="0.3">
      <c r="A3048" s="8" t="s">
        <v>115</v>
      </c>
      <c r="B3048" s="8" t="s">
        <v>183</v>
      </c>
      <c r="C3048" s="8" t="s">
        <v>109</v>
      </c>
      <c r="D3048" s="9">
        <v>0.01</v>
      </c>
      <c r="E3048" s="11"/>
      <c r="F3048" s="11"/>
      <c r="G3048" s="11"/>
      <c r="H3048" s="11"/>
      <c r="I3048" s="11"/>
      <c r="J3048" s="11"/>
      <c r="K3048" s="11"/>
      <c r="L3048" s="11"/>
      <c r="M3048" s="8"/>
      <c r="N3048" s="1" t="s">
        <v>184</v>
      </c>
      <c r="O3048" s="1" t="s">
        <v>52</v>
      </c>
      <c r="P3048" s="1" t="s">
        <v>52</v>
      </c>
      <c r="Q3048" s="1" t="s">
        <v>1412</v>
      </c>
      <c r="R3048" s="1" t="s">
        <v>63</v>
      </c>
      <c r="S3048" s="1" t="s">
        <v>63</v>
      </c>
      <c r="T3048" s="1" t="s">
        <v>62</v>
      </c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2"/>
      <c r="AR3048" s="1" t="s">
        <v>52</v>
      </c>
      <c r="AS3048" s="1" t="s">
        <v>52</v>
      </c>
      <c r="AT3048" s="2"/>
      <c r="AU3048" s="1" t="s">
        <v>1414</v>
      </c>
      <c r="AV3048" s="2">
        <v>853</v>
      </c>
    </row>
    <row r="3049" spans="1:48" ht="27.95" customHeight="1" x14ac:dyDescent="0.3">
      <c r="A3049" s="8" t="s">
        <v>115</v>
      </c>
      <c r="B3049" s="8" t="s">
        <v>116</v>
      </c>
      <c r="C3049" s="8" t="s">
        <v>109</v>
      </c>
      <c r="D3049" s="9">
        <v>7.4999999999999997E-2</v>
      </c>
      <c r="E3049" s="11"/>
      <c r="F3049" s="11"/>
      <c r="G3049" s="11"/>
      <c r="H3049" s="11"/>
      <c r="I3049" s="11"/>
      <c r="J3049" s="11"/>
      <c r="K3049" s="11"/>
      <c r="L3049" s="11"/>
      <c r="M3049" s="8"/>
      <c r="N3049" s="1" t="s">
        <v>117</v>
      </c>
      <c r="O3049" s="1" t="s">
        <v>52</v>
      </c>
      <c r="P3049" s="1" t="s">
        <v>52</v>
      </c>
      <c r="Q3049" s="1" t="s">
        <v>1412</v>
      </c>
      <c r="R3049" s="1" t="s">
        <v>63</v>
      </c>
      <c r="S3049" s="1" t="s">
        <v>63</v>
      </c>
      <c r="T3049" s="1" t="s">
        <v>62</v>
      </c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2"/>
      <c r="AR3049" s="1" t="s">
        <v>52</v>
      </c>
      <c r="AS3049" s="1" t="s">
        <v>52</v>
      </c>
      <c r="AT3049" s="2"/>
      <c r="AU3049" s="1" t="s">
        <v>1415</v>
      </c>
      <c r="AV3049" s="2">
        <v>854</v>
      </c>
    </row>
    <row r="3050" spans="1:48" ht="27.95" customHeight="1" x14ac:dyDescent="0.3">
      <c r="A3050" s="8" t="s">
        <v>119</v>
      </c>
      <c r="B3050" s="8" t="s">
        <v>120</v>
      </c>
      <c r="C3050" s="8" t="s">
        <v>109</v>
      </c>
      <c r="D3050" s="9">
        <v>0.215</v>
      </c>
      <c r="E3050" s="11"/>
      <c r="F3050" s="11"/>
      <c r="G3050" s="11"/>
      <c r="H3050" s="11"/>
      <c r="I3050" s="11"/>
      <c r="J3050" s="11"/>
      <c r="K3050" s="11"/>
      <c r="L3050" s="11"/>
      <c r="M3050" s="8"/>
      <c r="N3050" s="1" t="s">
        <v>121</v>
      </c>
      <c r="O3050" s="1" t="s">
        <v>52</v>
      </c>
      <c r="P3050" s="1" t="s">
        <v>52</v>
      </c>
      <c r="Q3050" s="1" t="s">
        <v>1412</v>
      </c>
      <c r="R3050" s="1" t="s">
        <v>63</v>
      </c>
      <c r="S3050" s="1" t="s">
        <v>63</v>
      </c>
      <c r="T3050" s="1" t="s">
        <v>62</v>
      </c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2"/>
      <c r="AR3050" s="1" t="s">
        <v>52</v>
      </c>
      <c r="AS3050" s="1" t="s">
        <v>52</v>
      </c>
      <c r="AT3050" s="2"/>
      <c r="AU3050" s="1" t="s">
        <v>1416</v>
      </c>
      <c r="AV3050" s="2">
        <v>1416</v>
      </c>
    </row>
    <row r="3051" spans="1:48" ht="27.95" customHeight="1" x14ac:dyDescent="0.3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</row>
    <row r="3052" spans="1:48" ht="27.95" customHeight="1" x14ac:dyDescent="0.3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</row>
    <row r="3053" spans="1:48" ht="27.95" customHeight="1" x14ac:dyDescent="0.3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</row>
    <row r="3054" spans="1:48" ht="27.95" customHeight="1" x14ac:dyDescent="0.3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</row>
    <row r="3055" spans="1:48" ht="27.95" customHeight="1" x14ac:dyDescent="0.3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</row>
    <row r="3056" spans="1:48" ht="27.95" customHeight="1" x14ac:dyDescent="0.3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</row>
    <row r="3057" spans="1:48" ht="27.95" customHeight="1" x14ac:dyDescent="0.3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</row>
    <row r="3058" spans="1:48" ht="27.95" customHeight="1" x14ac:dyDescent="0.3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</row>
    <row r="3059" spans="1:48" ht="27.95" customHeight="1" x14ac:dyDescent="0.3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</row>
    <row r="3060" spans="1:48" ht="27.95" customHeight="1" x14ac:dyDescent="0.3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</row>
    <row r="3061" spans="1:48" ht="27.95" customHeight="1" x14ac:dyDescent="0.3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</row>
    <row r="3062" spans="1:48" ht="27.95" customHeight="1" x14ac:dyDescent="0.3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</row>
    <row r="3063" spans="1:48" ht="27.95" customHeight="1" x14ac:dyDescent="0.3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</row>
    <row r="3064" spans="1:48" ht="27.95" customHeight="1" x14ac:dyDescent="0.3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</row>
    <row r="3065" spans="1:48" ht="27.95" customHeight="1" x14ac:dyDescent="0.3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</row>
    <row r="3066" spans="1:48" ht="27.95" customHeight="1" x14ac:dyDescent="0.3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</row>
    <row r="3067" spans="1:48" ht="27.95" customHeight="1" x14ac:dyDescent="0.3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</row>
    <row r="3068" spans="1:48" ht="27.95" customHeight="1" x14ac:dyDescent="0.3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</row>
    <row r="3069" spans="1:48" ht="27.95" customHeight="1" x14ac:dyDescent="0.3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</row>
    <row r="3070" spans="1:48" ht="27.95" customHeight="1" x14ac:dyDescent="0.3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</row>
    <row r="3071" spans="1:48" ht="27.95" customHeight="1" x14ac:dyDescent="0.3">
      <c r="A3071" s="8" t="s">
        <v>89</v>
      </c>
      <c r="B3071" s="9"/>
      <c r="C3071" s="9"/>
      <c r="D3071" s="9"/>
      <c r="E3071" s="9"/>
      <c r="F3071" s="11"/>
      <c r="G3071" s="9"/>
      <c r="H3071" s="11"/>
      <c r="I3071" s="9"/>
      <c r="J3071" s="11"/>
      <c r="K3071" s="9"/>
      <c r="L3071" s="11"/>
      <c r="M3071" s="9"/>
      <c r="N3071" t="s">
        <v>90</v>
      </c>
    </row>
    <row r="3072" spans="1:48" ht="27.95" customHeight="1" x14ac:dyDescent="0.3">
      <c r="A3072" s="8" t="s">
        <v>1419</v>
      </c>
      <c r="B3072" s="8" t="s">
        <v>52</v>
      </c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2"/>
      <c r="O3072" s="2"/>
      <c r="P3072" s="2"/>
      <c r="Q3072" s="1" t="s">
        <v>1420</v>
      </c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/>
      <c r="AV3072" s="2"/>
    </row>
    <row r="3073" spans="1:48" ht="27.95" customHeight="1" x14ac:dyDescent="0.3">
      <c r="A3073" s="8" t="s">
        <v>58</v>
      </c>
      <c r="B3073" s="8" t="s">
        <v>59</v>
      </c>
      <c r="C3073" s="8" t="s">
        <v>60</v>
      </c>
      <c r="D3073" s="9">
        <v>46</v>
      </c>
      <c r="E3073" s="11"/>
      <c r="F3073" s="11"/>
      <c r="G3073" s="11"/>
      <c r="H3073" s="11"/>
      <c r="I3073" s="11"/>
      <c r="J3073" s="11"/>
      <c r="K3073" s="11"/>
      <c r="L3073" s="11"/>
      <c r="M3073" s="8"/>
      <c r="N3073" s="1" t="s">
        <v>61</v>
      </c>
      <c r="O3073" s="1" t="s">
        <v>52</v>
      </c>
      <c r="P3073" s="1" t="s">
        <v>52</v>
      </c>
      <c r="Q3073" s="1" t="s">
        <v>1420</v>
      </c>
      <c r="R3073" s="1" t="s">
        <v>62</v>
      </c>
      <c r="S3073" s="1" t="s">
        <v>63</v>
      </c>
      <c r="T3073" s="1" t="s">
        <v>63</v>
      </c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2"/>
      <c r="AR3073" s="1" t="s">
        <v>52</v>
      </c>
      <c r="AS3073" s="1" t="s">
        <v>52</v>
      </c>
      <c r="AT3073" s="2"/>
      <c r="AU3073" s="1" t="s">
        <v>1421</v>
      </c>
      <c r="AV3073" s="2">
        <v>858</v>
      </c>
    </row>
    <row r="3074" spans="1:48" ht="27.95" customHeight="1" x14ac:dyDescent="0.3">
      <c r="A3074" s="8" t="s">
        <v>65</v>
      </c>
      <c r="B3074" s="8" t="s">
        <v>66</v>
      </c>
      <c r="C3074" s="8" t="s">
        <v>60</v>
      </c>
      <c r="D3074" s="9">
        <v>45</v>
      </c>
      <c r="E3074" s="11"/>
      <c r="F3074" s="11"/>
      <c r="G3074" s="11"/>
      <c r="H3074" s="11"/>
      <c r="I3074" s="11"/>
      <c r="J3074" s="11"/>
      <c r="K3074" s="11"/>
      <c r="L3074" s="11"/>
      <c r="M3074" s="8"/>
      <c r="N3074" s="1" t="s">
        <v>67</v>
      </c>
      <c r="O3074" s="1" t="s">
        <v>52</v>
      </c>
      <c r="P3074" s="1" t="s">
        <v>52</v>
      </c>
      <c r="Q3074" s="1" t="s">
        <v>1420</v>
      </c>
      <c r="R3074" s="1" t="s">
        <v>62</v>
      </c>
      <c r="S3074" s="1" t="s">
        <v>63</v>
      </c>
      <c r="T3074" s="1" t="s">
        <v>63</v>
      </c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2"/>
      <c r="AR3074" s="1" t="s">
        <v>52</v>
      </c>
      <c r="AS3074" s="1" t="s">
        <v>52</v>
      </c>
      <c r="AT3074" s="2"/>
      <c r="AU3074" s="1" t="s">
        <v>1422</v>
      </c>
      <c r="AV3074" s="2">
        <v>860</v>
      </c>
    </row>
    <row r="3075" spans="1:48" ht="27.95" customHeight="1" x14ac:dyDescent="0.3">
      <c r="A3075" s="8" t="s">
        <v>69</v>
      </c>
      <c r="B3075" s="8" t="s">
        <v>70</v>
      </c>
      <c r="C3075" s="8" t="s">
        <v>60</v>
      </c>
      <c r="D3075" s="9">
        <v>103</v>
      </c>
      <c r="E3075" s="11"/>
      <c r="F3075" s="11"/>
      <c r="G3075" s="11"/>
      <c r="H3075" s="11"/>
      <c r="I3075" s="11"/>
      <c r="J3075" s="11"/>
      <c r="K3075" s="11"/>
      <c r="L3075" s="11"/>
      <c r="M3075" s="8"/>
      <c r="N3075" s="1" t="s">
        <v>71</v>
      </c>
      <c r="O3075" s="1" t="s">
        <v>52</v>
      </c>
      <c r="P3075" s="1" t="s">
        <v>52</v>
      </c>
      <c r="Q3075" s="1" t="s">
        <v>1420</v>
      </c>
      <c r="R3075" s="1" t="s">
        <v>62</v>
      </c>
      <c r="S3075" s="1" t="s">
        <v>63</v>
      </c>
      <c r="T3075" s="1" t="s">
        <v>63</v>
      </c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2"/>
      <c r="AR3075" s="1" t="s">
        <v>52</v>
      </c>
      <c r="AS3075" s="1" t="s">
        <v>52</v>
      </c>
      <c r="AT3075" s="2"/>
      <c r="AU3075" s="1" t="s">
        <v>1423</v>
      </c>
      <c r="AV3075" s="2">
        <v>861</v>
      </c>
    </row>
    <row r="3076" spans="1:48" ht="27.95" customHeight="1" x14ac:dyDescent="0.3">
      <c r="A3076" s="8" t="s">
        <v>73</v>
      </c>
      <c r="B3076" s="8" t="s">
        <v>74</v>
      </c>
      <c r="C3076" s="8" t="s">
        <v>60</v>
      </c>
      <c r="D3076" s="9">
        <v>46</v>
      </c>
      <c r="E3076" s="11"/>
      <c r="F3076" s="11"/>
      <c r="G3076" s="11"/>
      <c r="H3076" s="11"/>
      <c r="I3076" s="11"/>
      <c r="J3076" s="11"/>
      <c r="K3076" s="11"/>
      <c r="L3076" s="11"/>
      <c r="M3076" s="8"/>
      <c r="N3076" s="1" t="s">
        <v>75</v>
      </c>
      <c r="O3076" s="1" t="s">
        <v>52</v>
      </c>
      <c r="P3076" s="1" t="s">
        <v>52</v>
      </c>
      <c r="Q3076" s="1" t="s">
        <v>1420</v>
      </c>
      <c r="R3076" s="1" t="s">
        <v>62</v>
      </c>
      <c r="S3076" s="1" t="s">
        <v>63</v>
      </c>
      <c r="T3076" s="1" t="s">
        <v>63</v>
      </c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2"/>
      <c r="AR3076" s="1" t="s">
        <v>52</v>
      </c>
      <c r="AS3076" s="1" t="s">
        <v>52</v>
      </c>
      <c r="AT3076" s="2"/>
      <c r="AU3076" s="1" t="s">
        <v>1424</v>
      </c>
      <c r="AV3076" s="2">
        <v>862</v>
      </c>
    </row>
    <row r="3077" spans="1:48" ht="27.95" customHeight="1" x14ac:dyDescent="0.3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</row>
    <row r="3078" spans="1:48" ht="27.95" customHeight="1" x14ac:dyDescent="0.3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</row>
    <row r="3079" spans="1:48" ht="27.95" customHeight="1" x14ac:dyDescent="0.3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</row>
    <row r="3080" spans="1:48" ht="27.95" customHeight="1" x14ac:dyDescent="0.3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</row>
    <row r="3081" spans="1:48" ht="27.95" customHeight="1" x14ac:dyDescent="0.3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</row>
    <row r="3082" spans="1:48" ht="27.95" customHeight="1" x14ac:dyDescent="0.3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</row>
    <row r="3083" spans="1:48" ht="27.95" customHeight="1" x14ac:dyDescent="0.3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</row>
    <row r="3084" spans="1:48" ht="27.95" customHeight="1" x14ac:dyDescent="0.3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</row>
    <row r="3085" spans="1:48" ht="27.95" customHeight="1" x14ac:dyDescent="0.3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</row>
    <row r="3086" spans="1:48" ht="27.95" customHeight="1" x14ac:dyDescent="0.3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</row>
    <row r="3087" spans="1:48" ht="27.95" customHeight="1" x14ac:dyDescent="0.3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</row>
    <row r="3088" spans="1:48" ht="27.95" customHeight="1" x14ac:dyDescent="0.3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</row>
    <row r="3089" spans="1:48" ht="27.95" customHeight="1" x14ac:dyDescent="0.3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</row>
    <row r="3090" spans="1:48" ht="27.95" customHeight="1" x14ac:dyDescent="0.3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</row>
    <row r="3091" spans="1:48" ht="27.95" customHeight="1" x14ac:dyDescent="0.3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</row>
    <row r="3092" spans="1:48" ht="27.95" customHeight="1" x14ac:dyDescent="0.3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</row>
    <row r="3093" spans="1:48" ht="27.95" customHeight="1" x14ac:dyDescent="0.3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</row>
    <row r="3094" spans="1:48" ht="27.95" customHeight="1" x14ac:dyDescent="0.3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</row>
    <row r="3095" spans="1:48" ht="27.95" customHeight="1" x14ac:dyDescent="0.3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</row>
    <row r="3096" spans="1:48" ht="27.95" customHeight="1" x14ac:dyDescent="0.3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</row>
    <row r="3097" spans="1:48" ht="27.95" customHeight="1" x14ac:dyDescent="0.3">
      <c r="A3097" s="8" t="s">
        <v>89</v>
      </c>
      <c r="B3097" s="9"/>
      <c r="C3097" s="9"/>
      <c r="D3097" s="9"/>
      <c r="E3097" s="9"/>
      <c r="F3097" s="11"/>
      <c r="G3097" s="9"/>
      <c r="H3097" s="11"/>
      <c r="I3097" s="9"/>
      <c r="J3097" s="11"/>
      <c r="K3097" s="9"/>
      <c r="L3097" s="11"/>
      <c r="M3097" s="9"/>
      <c r="N3097" t="s">
        <v>90</v>
      </c>
    </row>
    <row r="3098" spans="1:48" ht="27.95" customHeight="1" x14ac:dyDescent="0.3">
      <c r="A3098" s="8" t="s">
        <v>1425</v>
      </c>
      <c r="B3098" s="8" t="s">
        <v>52</v>
      </c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2"/>
      <c r="O3098" s="2"/>
      <c r="P3098" s="2"/>
      <c r="Q3098" s="1" t="s">
        <v>1426</v>
      </c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2"/>
      <c r="AR3098" s="2"/>
      <c r="AS3098" s="2"/>
      <c r="AT3098" s="2"/>
      <c r="AU3098" s="2"/>
      <c r="AV3098" s="2"/>
    </row>
    <row r="3099" spans="1:48" ht="27.95" customHeight="1" x14ac:dyDescent="0.3">
      <c r="A3099" s="8" t="s">
        <v>93</v>
      </c>
      <c r="B3099" s="8" t="s">
        <v>94</v>
      </c>
      <c r="C3099" s="8" t="s">
        <v>60</v>
      </c>
      <c r="D3099" s="9">
        <v>103</v>
      </c>
      <c r="E3099" s="11"/>
      <c r="F3099" s="11"/>
      <c r="G3099" s="11"/>
      <c r="H3099" s="11"/>
      <c r="I3099" s="11"/>
      <c r="J3099" s="11"/>
      <c r="K3099" s="11"/>
      <c r="L3099" s="11"/>
      <c r="M3099" s="8"/>
      <c r="N3099" s="1" t="s">
        <v>95</v>
      </c>
      <c r="O3099" s="1" t="s">
        <v>52</v>
      </c>
      <c r="P3099" s="1" t="s">
        <v>52</v>
      </c>
      <c r="Q3099" s="1" t="s">
        <v>1426</v>
      </c>
      <c r="R3099" s="1" t="s">
        <v>62</v>
      </c>
      <c r="S3099" s="1" t="s">
        <v>63</v>
      </c>
      <c r="T3099" s="1" t="s">
        <v>63</v>
      </c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2"/>
      <c r="AR3099" s="1" t="s">
        <v>52</v>
      </c>
      <c r="AS3099" s="1" t="s">
        <v>52</v>
      </c>
      <c r="AT3099" s="2"/>
      <c r="AU3099" s="1" t="s">
        <v>1427</v>
      </c>
      <c r="AV3099" s="2">
        <v>864</v>
      </c>
    </row>
    <row r="3100" spans="1:48" ht="27.95" customHeight="1" x14ac:dyDescent="0.3">
      <c r="A3100" s="8" t="s">
        <v>93</v>
      </c>
      <c r="B3100" s="8" t="s">
        <v>97</v>
      </c>
      <c r="C3100" s="8" t="s">
        <v>60</v>
      </c>
      <c r="D3100" s="9">
        <v>46</v>
      </c>
      <c r="E3100" s="11"/>
      <c r="F3100" s="11"/>
      <c r="G3100" s="11"/>
      <c r="H3100" s="11"/>
      <c r="I3100" s="11"/>
      <c r="J3100" s="11"/>
      <c r="K3100" s="11"/>
      <c r="L3100" s="11"/>
      <c r="M3100" s="8"/>
      <c r="N3100" s="1" t="s">
        <v>98</v>
      </c>
      <c r="O3100" s="1" t="s">
        <v>52</v>
      </c>
      <c r="P3100" s="1" t="s">
        <v>52</v>
      </c>
      <c r="Q3100" s="1" t="s">
        <v>1426</v>
      </c>
      <c r="R3100" s="1" t="s">
        <v>62</v>
      </c>
      <c r="S3100" s="1" t="s">
        <v>63</v>
      </c>
      <c r="T3100" s="1" t="s">
        <v>63</v>
      </c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  <c r="AR3100" s="1" t="s">
        <v>52</v>
      </c>
      <c r="AS3100" s="1" t="s">
        <v>52</v>
      </c>
      <c r="AT3100" s="2"/>
      <c r="AU3100" s="1" t="s">
        <v>1428</v>
      </c>
      <c r="AV3100" s="2">
        <v>865</v>
      </c>
    </row>
    <row r="3101" spans="1:48" ht="27.95" customHeight="1" x14ac:dyDescent="0.3">
      <c r="A3101" s="8" t="s">
        <v>100</v>
      </c>
      <c r="B3101" s="8" t="s">
        <v>52</v>
      </c>
      <c r="C3101" s="8" t="s">
        <v>60</v>
      </c>
      <c r="D3101" s="9">
        <v>45</v>
      </c>
      <c r="E3101" s="11"/>
      <c r="F3101" s="11"/>
      <c r="G3101" s="11"/>
      <c r="H3101" s="11"/>
      <c r="I3101" s="11"/>
      <c r="J3101" s="11"/>
      <c r="K3101" s="11"/>
      <c r="L3101" s="11"/>
      <c r="M3101" s="8"/>
      <c r="N3101" s="1" t="s">
        <v>101</v>
      </c>
      <c r="O3101" s="1" t="s">
        <v>52</v>
      </c>
      <c r="P3101" s="1" t="s">
        <v>52</v>
      </c>
      <c r="Q3101" s="1" t="s">
        <v>1426</v>
      </c>
      <c r="R3101" s="1" t="s">
        <v>62</v>
      </c>
      <c r="S3101" s="1" t="s">
        <v>63</v>
      </c>
      <c r="T3101" s="1" t="s">
        <v>63</v>
      </c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2"/>
      <c r="AR3101" s="1" t="s">
        <v>52</v>
      </c>
      <c r="AS3101" s="1" t="s">
        <v>52</v>
      </c>
      <c r="AT3101" s="2"/>
      <c r="AU3101" s="1" t="s">
        <v>1429</v>
      </c>
      <c r="AV3101" s="2">
        <v>866</v>
      </c>
    </row>
    <row r="3102" spans="1:48" ht="27.95" customHeight="1" x14ac:dyDescent="0.3">
      <c r="A3102" s="8" t="s">
        <v>107</v>
      </c>
      <c r="B3102" s="8" t="s">
        <v>108</v>
      </c>
      <c r="C3102" s="8" t="s">
        <v>109</v>
      </c>
      <c r="D3102" s="9">
        <v>0.13300000000000001</v>
      </c>
      <c r="E3102" s="11"/>
      <c r="F3102" s="11"/>
      <c r="G3102" s="11"/>
      <c r="H3102" s="11"/>
      <c r="I3102" s="11"/>
      <c r="J3102" s="11"/>
      <c r="K3102" s="11"/>
      <c r="L3102" s="11"/>
      <c r="M3102" s="8"/>
      <c r="N3102" s="1" t="s">
        <v>110</v>
      </c>
      <c r="O3102" s="1" t="s">
        <v>52</v>
      </c>
      <c r="P3102" s="1" t="s">
        <v>52</v>
      </c>
      <c r="Q3102" s="1" t="s">
        <v>1426</v>
      </c>
      <c r="R3102" s="1" t="s">
        <v>63</v>
      </c>
      <c r="S3102" s="1" t="s">
        <v>63</v>
      </c>
      <c r="T3102" s="1" t="s">
        <v>62</v>
      </c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2"/>
      <c r="AR3102" s="1" t="s">
        <v>52</v>
      </c>
      <c r="AS3102" s="1" t="s">
        <v>52</v>
      </c>
      <c r="AT3102" s="2"/>
      <c r="AU3102" s="1" t="s">
        <v>1430</v>
      </c>
      <c r="AV3102" s="2">
        <v>1417</v>
      </c>
    </row>
    <row r="3103" spans="1:48" ht="27.95" customHeight="1" x14ac:dyDescent="0.3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</row>
    <row r="3104" spans="1:48" ht="27.95" customHeight="1" x14ac:dyDescent="0.3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</row>
    <row r="3105" spans="1:13" ht="27.95" customHeight="1" x14ac:dyDescent="0.3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</row>
    <row r="3106" spans="1:13" ht="27.95" customHeight="1" x14ac:dyDescent="0.3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</row>
    <row r="3107" spans="1:13" ht="27.95" customHeight="1" x14ac:dyDescent="0.3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</row>
    <row r="3108" spans="1:13" ht="27.95" customHeight="1" x14ac:dyDescent="0.3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</row>
    <row r="3109" spans="1:13" ht="27.95" customHeight="1" x14ac:dyDescent="0.3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</row>
    <row r="3110" spans="1:13" ht="27.95" customHeight="1" x14ac:dyDescent="0.3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</row>
    <row r="3111" spans="1:13" ht="27.95" customHeight="1" x14ac:dyDescent="0.3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</row>
    <row r="3112" spans="1:13" ht="27.95" customHeight="1" x14ac:dyDescent="0.3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</row>
    <row r="3113" spans="1:13" ht="27.95" customHeight="1" x14ac:dyDescent="0.3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</row>
    <row r="3114" spans="1:13" ht="27.95" customHeight="1" x14ac:dyDescent="0.3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</row>
    <row r="3115" spans="1:13" ht="27.95" customHeight="1" x14ac:dyDescent="0.3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</row>
    <row r="3116" spans="1:13" ht="27.95" customHeight="1" x14ac:dyDescent="0.3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</row>
    <row r="3117" spans="1:13" ht="27.95" customHeight="1" x14ac:dyDescent="0.3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</row>
    <row r="3118" spans="1:13" ht="27.95" customHeight="1" x14ac:dyDescent="0.3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</row>
    <row r="3119" spans="1:13" ht="27.95" customHeight="1" x14ac:dyDescent="0.3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</row>
    <row r="3120" spans="1:13" ht="27.95" customHeight="1" x14ac:dyDescent="0.3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</row>
    <row r="3121" spans="1:48" ht="27.95" customHeight="1" x14ac:dyDescent="0.3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</row>
    <row r="3122" spans="1:48" ht="27.95" customHeight="1" x14ac:dyDescent="0.3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</row>
    <row r="3123" spans="1:48" ht="27.95" customHeight="1" x14ac:dyDescent="0.3">
      <c r="A3123" s="8" t="s">
        <v>89</v>
      </c>
      <c r="B3123" s="9"/>
      <c r="C3123" s="9"/>
      <c r="D3123" s="9"/>
      <c r="E3123" s="9"/>
      <c r="F3123" s="11"/>
      <c r="G3123" s="9"/>
      <c r="H3123" s="11"/>
      <c r="I3123" s="9"/>
      <c r="J3123" s="11"/>
      <c r="K3123" s="9"/>
      <c r="L3123" s="11"/>
      <c r="M3123" s="9"/>
      <c r="N3123" t="s">
        <v>90</v>
      </c>
    </row>
    <row r="3124" spans="1:48" ht="27.95" customHeight="1" x14ac:dyDescent="0.3">
      <c r="A3124" s="8" t="s">
        <v>1431</v>
      </c>
      <c r="B3124" s="8" t="s">
        <v>52</v>
      </c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2"/>
      <c r="O3124" s="2"/>
      <c r="P3124" s="2"/>
      <c r="Q3124" s="1" t="s">
        <v>1432</v>
      </c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/>
      <c r="AV3124" s="2"/>
    </row>
    <row r="3125" spans="1:48" ht="27.95" customHeight="1" x14ac:dyDescent="0.3">
      <c r="A3125" s="8" t="s">
        <v>115</v>
      </c>
      <c r="B3125" s="8" t="s">
        <v>116</v>
      </c>
      <c r="C3125" s="8" t="s">
        <v>109</v>
      </c>
      <c r="D3125" s="9">
        <v>0.13300000000000001</v>
      </c>
      <c r="E3125" s="11"/>
      <c r="F3125" s="11"/>
      <c r="G3125" s="11"/>
      <c r="H3125" s="11"/>
      <c r="I3125" s="11"/>
      <c r="J3125" s="11"/>
      <c r="K3125" s="11"/>
      <c r="L3125" s="11"/>
      <c r="M3125" s="8"/>
      <c r="N3125" s="1" t="s">
        <v>117</v>
      </c>
      <c r="O3125" s="1" t="s">
        <v>52</v>
      </c>
      <c r="P3125" s="1" t="s">
        <v>52</v>
      </c>
      <c r="Q3125" s="1" t="s">
        <v>1432</v>
      </c>
      <c r="R3125" s="1" t="s">
        <v>63</v>
      </c>
      <c r="S3125" s="1" t="s">
        <v>63</v>
      </c>
      <c r="T3125" s="1" t="s">
        <v>62</v>
      </c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  <c r="AR3125" s="1" t="s">
        <v>52</v>
      </c>
      <c r="AS3125" s="1" t="s">
        <v>52</v>
      </c>
      <c r="AT3125" s="2"/>
      <c r="AU3125" s="1" t="s">
        <v>1433</v>
      </c>
      <c r="AV3125" s="2">
        <v>868</v>
      </c>
    </row>
    <row r="3126" spans="1:48" ht="27.95" customHeight="1" x14ac:dyDescent="0.3">
      <c r="A3126" s="8" t="s">
        <v>119</v>
      </c>
      <c r="B3126" s="8" t="s">
        <v>120</v>
      </c>
      <c r="C3126" s="8" t="s">
        <v>109</v>
      </c>
      <c r="D3126" s="9">
        <v>0.13300000000000001</v>
      </c>
      <c r="E3126" s="11"/>
      <c r="F3126" s="11"/>
      <c r="G3126" s="11"/>
      <c r="H3126" s="11"/>
      <c r="I3126" s="11"/>
      <c r="J3126" s="11"/>
      <c r="K3126" s="11"/>
      <c r="L3126" s="11"/>
      <c r="M3126" s="8"/>
      <c r="N3126" s="1" t="s">
        <v>121</v>
      </c>
      <c r="O3126" s="1" t="s">
        <v>52</v>
      </c>
      <c r="P3126" s="1" t="s">
        <v>52</v>
      </c>
      <c r="Q3126" s="1" t="s">
        <v>1432</v>
      </c>
      <c r="R3126" s="1" t="s">
        <v>63</v>
      </c>
      <c r="S3126" s="1" t="s">
        <v>63</v>
      </c>
      <c r="T3126" s="1" t="s">
        <v>62</v>
      </c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  <c r="AR3126" s="1" t="s">
        <v>52</v>
      </c>
      <c r="AS3126" s="1" t="s">
        <v>52</v>
      </c>
      <c r="AT3126" s="2"/>
      <c r="AU3126" s="1" t="s">
        <v>1434</v>
      </c>
      <c r="AV3126" s="2">
        <v>1418</v>
      </c>
    </row>
    <row r="3127" spans="1:48" ht="27.95" customHeight="1" x14ac:dyDescent="0.3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</row>
    <row r="3128" spans="1:48" ht="27.95" customHeight="1" x14ac:dyDescent="0.3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</row>
    <row r="3129" spans="1:48" ht="27.95" customHeight="1" x14ac:dyDescent="0.3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</row>
    <row r="3130" spans="1:48" ht="27.95" customHeight="1" x14ac:dyDescent="0.3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</row>
    <row r="3131" spans="1:48" ht="27.95" customHeight="1" x14ac:dyDescent="0.3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</row>
    <row r="3132" spans="1:48" ht="27.95" customHeight="1" x14ac:dyDescent="0.3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</row>
    <row r="3133" spans="1:48" ht="27.95" customHeight="1" x14ac:dyDescent="0.3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</row>
    <row r="3134" spans="1:48" ht="27.95" customHeight="1" x14ac:dyDescent="0.3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</row>
    <row r="3135" spans="1:48" ht="27.95" customHeight="1" x14ac:dyDescent="0.3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</row>
    <row r="3136" spans="1:48" ht="27.95" customHeight="1" x14ac:dyDescent="0.3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</row>
    <row r="3137" spans="1:48" ht="27.95" customHeight="1" x14ac:dyDescent="0.3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</row>
    <row r="3138" spans="1:48" ht="27.95" customHeight="1" x14ac:dyDescent="0.3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</row>
    <row r="3139" spans="1:48" ht="27.95" customHeight="1" x14ac:dyDescent="0.3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</row>
    <row r="3140" spans="1:48" ht="27.95" customHeight="1" x14ac:dyDescent="0.3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</row>
    <row r="3141" spans="1:48" ht="27.95" customHeight="1" x14ac:dyDescent="0.3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</row>
    <row r="3142" spans="1:48" ht="27.95" customHeight="1" x14ac:dyDescent="0.3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</row>
    <row r="3143" spans="1:48" ht="27.95" customHeight="1" x14ac:dyDescent="0.3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</row>
    <row r="3144" spans="1:48" ht="27.95" customHeight="1" x14ac:dyDescent="0.3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</row>
    <row r="3145" spans="1:48" ht="27.95" customHeight="1" x14ac:dyDescent="0.3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</row>
    <row r="3146" spans="1:48" ht="27.95" customHeight="1" x14ac:dyDescent="0.3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</row>
    <row r="3147" spans="1:48" ht="27.95" customHeight="1" x14ac:dyDescent="0.3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</row>
    <row r="3148" spans="1:48" ht="27.95" customHeight="1" x14ac:dyDescent="0.3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</row>
    <row r="3149" spans="1:48" ht="27.95" customHeight="1" x14ac:dyDescent="0.3">
      <c r="A3149" s="8" t="s">
        <v>89</v>
      </c>
      <c r="B3149" s="9"/>
      <c r="C3149" s="9"/>
      <c r="D3149" s="9"/>
      <c r="E3149" s="9"/>
      <c r="F3149" s="11"/>
      <c r="G3149" s="9"/>
      <c r="H3149" s="11"/>
      <c r="I3149" s="9"/>
      <c r="J3149" s="11"/>
      <c r="K3149" s="9"/>
      <c r="L3149" s="11"/>
      <c r="M3149" s="9"/>
      <c r="N3149" t="s">
        <v>90</v>
      </c>
    </row>
    <row r="3150" spans="1:48" ht="27.95" customHeight="1" x14ac:dyDescent="0.3">
      <c r="A3150" s="8" t="s">
        <v>1437</v>
      </c>
      <c r="B3150" s="8" t="s">
        <v>52</v>
      </c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2"/>
      <c r="O3150" s="2"/>
      <c r="P3150" s="2"/>
      <c r="Q3150" s="1" t="s">
        <v>1438</v>
      </c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  <c r="AR3150" s="2"/>
      <c r="AS3150" s="2"/>
      <c r="AT3150" s="2"/>
      <c r="AU3150" s="2"/>
      <c r="AV3150" s="2"/>
    </row>
    <row r="3151" spans="1:48" ht="27.95" customHeight="1" x14ac:dyDescent="0.3">
      <c r="A3151" s="8" t="s">
        <v>1439</v>
      </c>
      <c r="B3151" s="8" t="s">
        <v>1440</v>
      </c>
      <c r="C3151" s="8" t="s">
        <v>60</v>
      </c>
      <c r="D3151" s="9">
        <v>8</v>
      </c>
      <c r="E3151" s="11"/>
      <c r="F3151" s="11"/>
      <c r="G3151" s="11"/>
      <c r="H3151" s="11"/>
      <c r="I3151" s="11"/>
      <c r="J3151" s="11"/>
      <c r="K3151" s="11"/>
      <c r="L3151" s="11"/>
      <c r="M3151" s="8"/>
      <c r="N3151" s="1" t="s">
        <v>1441</v>
      </c>
      <c r="O3151" s="1" t="s">
        <v>52</v>
      </c>
      <c r="P3151" s="1" t="s">
        <v>52</v>
      </c>
      <c r="Q3151" s="1" t="s">
        <v>1438</v>
      </c>
      <c r="R3151" s="1" t="s">
        <v>63</v>
      </c>
      <c r="S3151" s="1" t="s">
        <v>63</v>
      </c>
      <c r="T3151" s="1" t="s">
        <v>62</v>
      </c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  <c r="AR3151" s="1" t="s">
        <v>52</v>
      </c>
      <c r="AS3151" s="1" t="s">
        <v>52</v>
      </c>
      <c r="AT3151" s="2"/>
      <c r="AU3151" s="1" t="s">
        <v>1442</v>
      </c>
      <c r="AV3151" s="2">
        <v>898</v>
      </c>
    </row>
    <row r="3152" spans="1:48" ht="27.95" customHeight="1" x14ac:dyDescent="0.3">
      <c r="A3152" s="8" t="s">
        <v>1443</v>
      </c>
      <c r="B3152" s="8" t="s">
        <v>94</v>
      </c>
      <c r="C3152" s="8" t="s">
        <v>60</v>
      </c>
      <c r="D3152" s="9">
        <v>8</v>
      </c>
      <c r="E3152" s="11"/>
      <c r="F3152" s="11"/>
      <c r="G3152" s="11"/>
      <c r="H3152" s="11"/>
      <c r="I3152" s="11"/>
      <c r="J3152" s="11"/>
      <c r="K3152" s="11"/>
      <c r="L3152" s="11"/>
      <c r="M3152" s="8"/>
      <c r="N3152" s="1" t="s">
        <v>1444</v>
      </c>
      <c r="O3152" s="1" t="s">
        <v>52</v>
      </c>
      <c r="P3152" s="1" t="s">
        <v>52</v>
      </c>
      <c r="Q3152" s="1" t="s">
        <v>1438</v>
      </c>
      <c r="R3152" s="1" t="s">
        <v>62</v>
      </c>
      <c r="S3152" s="1" t="s">
        <v>63</v>
      </c>
      <c r="T3152" s="1" t="s">
        <v>63</v>
      </c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  <c r="AR3152" s="1" t="s">
        <v>52</v>
      </c>
      <c r="AS3152" s="1" t="s">
        <v>52</v>
      </c>
      <c r="AT3152" s="2"/>
      <c r="AU3152" s="1" t="s">
        <v>1445</v>
      </c>
      <c r="AV3152" s="2">
        <v>872</v>
      </c>
    </row>
    <row r="3153" spans="1:13" ht="27.95" customHeight="1" x14ac:dyDescent="0.3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</row>
    <row r="3154" spans="1:13" ht="27.95" customHeight="1" x14ac:dyDescent="0.3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</row>
    <row r="3155" spans="1:13" ht="27.95" customHeight="1" x14ac:dyDescent="0.3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</row>
    <row r="3156" spans="1:13" ht="27.95" customHeight="1" x14ac:dyDescent="0.3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</row>
    <row r="3157" spans="1:13" ht="27.95" customHeight="1" x14ac:dyDescent="0.3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</row>
    <row r="3158" spans="1:13" ht="27.95" customHeight="1" x14ac:dyDescent="0.3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</row>
    <row r="3159" spans="1:13" ht="27.95" customHeight="1" x14ac:dyDescent="0.3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</row>
    <row r="3160" spans="1:13" ht="27.95" customHeight="1" x14ac:dyDescent="0.3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</row>
    <row r="3161" spans="1:13" ht="27.95" customHeight="1" x14ac:dyDescent="0.3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</row>
    <row r="3162" spans="1:13" ht="27.95" customHeight="1" x14ac:dyDescent="0.3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</row>
    <row r="3163" spans="1:13" ht="27.95" customHeight="1" x14ac:dyDescent="0.3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</row>
    <row r="3164" spans="1:13" ht="27.95" customHeight="1" x14ac:dyDescent="0.3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</row>
    <row r="3165" spans="1:13" ht="27.95" customHeight="1" x14ac:dyDescent="0.3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</row>
    <row r="3166" spans="1:13" ht="27.95" customHeight="1" x14ac:dyDescent="0.3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</row>
    <row r="3167" spans="1:13" ht="27.95" customHeight="1" x14ac:dyDescent="0.3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</row>
    <row r="3168" spans="1:13" ht="27.95" customHeight="1" x14ac:dyDescent="0.3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</row>
    <row r="3169" spans="1:48" ht="27.95" customHeight="1" x14ac:dyDescent="0.3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</row>
    <row r="3170" spans="1:48" ht="27.95" customHeight="1" x14ac:dyDescent="0.3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</row>
    <row r="3171" spans="1:48" ht="27.95" customHeight="1" x14ac:dyDescent="0.3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</row>
    <row r="3172" spans="1:48" ht="27.95" customHeight="1" x14ac:dyDescent="0.3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</row>
    <row r="3173" spans="1:48" ht="27.95" customHeight="1" x14ac:dyDescent="0.3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</row>
    <row r="3174" spans="1:48" ht="27.95" customHeight="1" x14ac:dyDescent="0.3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</row>
    <row r="3175" spans="1:48" ht="27.95" customHeight="1" x14ac:dyDescent="0.3">
      <c r="A3175" s="8" t="s">
        <v>89</v>
      </c>
      <c r="B3175" s="9"/>
      <c r="C3175" s="9"/>
      <c r="D3175" s="9"/>
      <c r="E3175" s="9"/>
      <c r="F3175" s="11"/>
      <c r="G3175" s="9"/>
      <c r="H3175" s="11"/>
      <c r="I3175" s="9"/>
      <c r="J3175" s="11"/>
      <c r="K3175" s="9"/>
      <c r="L3175" s="11"/>
      <c r="M3175" s="9"/>
      <c r="N3175" t="s">
        <v>90</v>
      </c>
    </row>
    <row r="3176" spans="1:48" ht="27.95" customHeight="1" x14ac:dyDescent="0.3">
      <c r="A3176" s="8" t="s">
        <v>1446</v>
      </c>
      <c r="B3176" s="8" t="s">
        <v>52</v>
      </c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2"/>
      <c r="O3176" s="2"/>
      <c r="P3176" s="2"/>
      <c r="Q3176" s="1" t="s">
        <v>1447</v>
      </c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  <c r="AR3176" s="2"/>
      <c r="AS3176" s="2"/>
      <c r="AT3176" s="2"/>
      <c r="AU3176" s="2"/>
      <c r="AV3176" s="2"/>
    </row>
    <row r="3177" spans="1:48" ht="27.95" customHeight="1" x14ac:dyDescent="0.3">
      <c r="A3177" s="8" t="s">
        <v>1448</v>
      </c>
      <c r="B3177" s="8" t="s">
        <v>1449</v>
      </c>
      <c r="C3177" s="8" t="s">
        <v>82</v>
      </c>
      <c r="D3177" s="9">
        <v>1</v>
      </c>
      <c r="E3177" s="11"/>
      <c r="F3177" s="11"/>
      <c r="G3177" s="11"/>
      <c r="H3177" s="11"/>
      <c r="I3177" s="11"/>
      <c r="J3177" s="11"/>
      <c r="K3177" s="11"/>
      <c r="L3177" s="11"/>
      <c r="M3177" s="8"/>
      <c r="N3177" s="1" t="s">
        <v>1450</v>
      </c>
      <c r="O3177" s="1" t="s">
        <v>52</v>
      </c>
      <c r="P3177" s="1" t="s">
        <v>52</v>
      </c>
      <c r="Q3177" s="1" t="s">
        <v>1447</v>
      </c>
      <c r="R3177" s="1" t="s">
        <v>62</v>
      </c>
      <c r="S3177" s="1" t="s">
        <v>63</v>
      </c>
      <c r="T3177" s="1" t="s">
        <v>63</v>
      </c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  <c r="AR3177" s="1" t="s">
        <v>52</v>
      </c>
      <c r="AS3177" s="1" t="s">
        <v>52</v>
      </c>
      <c r="AT3177" s="2"/>
      <c r="AU3177" s="1" t="s">
        <v>1451</v>
      </c>
      <c r="AV3177" s="2">
        <v>883</v>
      </c>
    </row>
    <row r="3178" spans="1:48" ht="27.95" customHeight="1" x14ac:dyDescent="0.3">
      <c r="A3178" s="8" t="s">
        <v>1452</v>
      </c>
      <c r="B3178" s="8" t="s">
        <v>1453</v>
      </c>
      <c r="C3178" s="8" t="s">
        <v>82</v>
      </c>
      <c r="D3178" s="9">
        <v>1</v>
      </c>
      <c r="E3178" s="11"/>
      <c r="F3178" s="11"/>
      <c r="G3178" s="11"/>
      <c r="H3178" s="11"/>
      <c r="I3178" s="11"/>
      <c r="J3178" s="11"/>
      <c r="K3178" s="11"/>
      <c r="L3178" s="11"/>
      <c r="M3178" s="8"/>
      <c r="N3178" s="1" t="s">
        <v>1454</v>
      </c>
      <c r="O3178" s="1" t="s">
        <v>52</v>
      </c>
      <c r="P3178" s="1" t="s">
        <v>52</v>
      </c>
      <c r="Q3178" s="1" t="s">
        <v>1447</v>
      </c>
      <c r="R3178" s="1" t="s">
        <v>62</v>
      </c>
      <c r="S3178" s="1" t="s">
        <v>63</v>
      </c>
      <c r="T3178" s="1" t="s">
        <v>63</v>
      </c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  <c r="AR3178" s="1" t="s">
        <v>52</v>
      </c>
      <c r="AS3178" s="1" t="s">
        <v>52</v>
      </c>
      <c r="AT3178" s="2"/>
      <c r="AU3178" s="1" t="s">
        <v>1455</v>
      </c>
      <c r="AV3178" s="2">
        <v>884</v>
      </c>
    </row>
    <row r="3179" spans="1:48" ht="27.95" customHeight="1" x14ac:dyDescent="0.3">
      <c r="A3179" s="8" t="s">
        <v>1456</v>
      </c>
      <c r="B3179" s="8" t="s">
        <v>1457</v>
      </c>
      <c r="C3179" s="8" t="s">
        <v>82</v>
      </c>
      <c r="D3179" s="9">
        <v>1</v>
      </c>
      <c r="E3179" s="11"/>
      <c r="F3179" s="11"/>
      <c r="G3179" s="11"/>
      <c r="H3179" s="11"/>
      <c r="I3179" s="11"/>
      <c r="J3179" s="11"/>
      <c r="K3179" s="11"/>
      <c r="L3179" s="11"/>
      <c r="M3179" s="8"/>
      <c r="N3179" s="1" t="s">
        <v>1458</v>
      </c>
      <c r="O3179" s="1" t="s">
        <v>52</v>
      </c>
      <c r="P3179" s="1" t="s">
        <v>52</v>
      </c>
      <c r="Q3179" s="1" t="s">
        <v>1447</v>
      </c>
      <c r="R3179" s="1" t="s">
        <v>62</v>
      </c>
      <c r="S3179" s="1" t="s">
        <v>63</v>
      </c>
      <c r="T3179" s="1" t="s">
        <v>63</v>
      </c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  <c r="AR3179" s="1" t="s">
        <v>52</v>
      </c>
      <c r="AS3179" s="1" t="s">
        <v>52</v>
      </c>
      <c r="AT3179" s="2"/>
      <c r="AU3179" s="1" t="s">
        <v>1459</v>
      </c>
      <c r="AV3179" s="2">
        <v>885</v>
      </c>
    </row>
    <row r="3180" spans="1:48" ht="27.95" customHeight="1" x14ac:dyDescent="0.3">
      <c r="A3180" s="8" t="s">
        <v>1460</v>
      </c>
      <c r="B3180" s="8" t="s">
        <v>1461</v>
      </c>
      <c r="C3180" s="8" t="s">
        <v>82</v>
      </c>
      <c r="D3180" s="9">
        <v>1</v>
      </c>
      <c r="E3180" s="11"/>
      <c r="F3180" s="11"/>
      <c r="G3180" s="11"/>
      <c r="H3180" s="11"/>
      <c r="I3180" s="11"/>
      <c r="J3180" s="11"/>
      <c r="K3180" s="11"/>
      <c r="L3180" s="11"/>
      <c r="M3180" s="8"/>
      <c r="N3180" s="1" t="s">
        <v>1462</v>
      </c>
      <c r="O3180" s="1" t="s">
        <v>52</v>
      </c>
      <c r="P3180" s="1" t="s">
        <v>52</v>
      </c>
      <c r="Q3180" s="1" t="s">
        <v>1447</v>
      </c>
      <c r="R3180" s="1" t="s">
        <v>62</v>
      </c>
      <c r="S3180" s="1" t="s">
        <v>63</v>
      </c>
      <c r="T3180" s="1" t="s">
        <v>63</v>
      </c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  <c r="AR3180" s="1" t="s">
        <v>52</v>
      </c>
      <c r="AS3180" s="1" t="s">
        <v>52</v>
      </c>
      <c r="AT3180" s="2"/>
      <c r="AU3180" s="1" t="s">
        <v>1463</v>
      </c>
      <c r="AV3180" s="2">
        <v>886</v>
      </c>
    </row>
    <row r="3181" spans="1:48" ht="27.95" customHeight="1" x14ac:dyDescent="0.3">
      <c r="A3181" s="8" t="s">
        <v>1464</v>
      </c>
      <c r="B3181" s="8" t="s">
        <v>1465</v>
      </c>
      <c r="C3181" s="8" t="s">
        <v>82</v>
      </c>
      <c r="D3181" s="9">
        <v>2</v>
      </c>
      <c r="E3181" s="11"/>
      <c r="F3181" s="11"/>
      <c r="G3181" s="11"/>
      <c r="H3181" s="11"/>
      <c r="I3181" s="11"/>
      <c r="J3181" s="11"/>
      <c r="K3181" s="11"/>
      <c r="L3181" s="11"/>
      <c r="M3181" s="8"/>
      <c r="N3181" s="1" t="s">
        <v>1466</v>
      </c>
      <c r="O3181" s="1" t="s">
        <v>52</v>
      </c>
      <c r="P3181" s="1" t="s">
        <v>52</v>
      </c>
      <c r="Q3181" s="1" t="s">
        <v>1447</v>
      </c>
      <c r="R3181" s="1" t="s">
        <v>62</v>
      </c>
      <c r="S3181" s="1" t="s">
        <v>63</v>
      </c>
      <c r="T3181" s="1" t="s">
        <v>63</v>
      </c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  <c r="AR3181" s="1" t="s">
        <v>52</v>
      </c>
      <c r="AS3181" s="1" t="s">
        <v>52</v>
      </c>
      <c r="AT3181" s="2"/>
      <c r="AU3181" s="1" t="s">
        <v>1467</v>
      </c>
      <c r="AV3181" s="2">
        <v>887</v>
      </c>
    </row>
    <row r="3182" spans="1:48" ht="27.95" customHeight="1" x14ac:dyDescent="0.3">
      <c r="A3182" s="8" t="s">
        <v>1468</v>
      </c>
      <c r="B3182" s="8" t="s">
        <v>1469</v>
      </c>
      <c r="C3182" s="8" t="s">
        <v>82</v>
      </c>
      <c r="D3182" s="9">
        <v>1</v>
      </c>
      <c r="E3182" s="11"/>
      <c r="F3182" s="11"/>
      <c r="G3182" s="11"/>
      <c r="H3182" s="11"/>
      <c r="I3182" s="11"/>
      <c r="J3182" s="11"/>
      <c r="K3182" s="11"/>
      <c r="L3182" s="11"/>
      <c r="M3182" s="8"/>
      <c r="N3182" s="1" t="s">
        <v>1470</v>
      </c>
      <c r="O3182" s="1" t="s">
        <v>52</v>
      </c>
      <c r="P3182" s="1" t="s">
        <v>52</v>
      </c>
      <c r="Q3182" s="1" t="s">
        <v>1447</v>
      </c>
      <c r="R3182" s="1" t="s">
        <v>62</v>
      </c>
      <c r="S3182" s="1" t="s">
        <v>63</v>
      </c>
      <c r="T3182" s="1" t="s">
        <v>63</v>
      </c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  <c r="AR3182" s="1" t="s">
        <v>52</v>
      </c>
      <c r="AS3182" s="1" t="s">
        <v>52</v>
      </c>
      <c r="AT3182" s="2"/>
      <c r="AU3182" s="1" t="s">
        <v>1471</v>
      </c>
      <c r="AV3182" s="2">
        <v>888</v>
      </c>
    </row>
    <row r="3183" spans="1:48" ht="27.95" customHeight="1" x14ac:dyDescent="0.3">
      <c r="A3183" s="8" t="s">
        <v>332</v>
      </c>
      <c r="B3183" s="8" t="s">
        <v>333</v>
      </c>
      <c r="C3183" s="8" t="s">
        <v>227</v>
      </c>
      <c r="D3183" s="9">
        <v>1</v>
      </c>
      <c r="E3183" s="11"/>
      <c r="F3183" s="11"/>
      <c r="G3183" s="11"/>
      <c r="H3183" s="11"/>
      <c r="I3183" s="11"/>
      <c r="J3183" s="11"/>
      <c r="K3183" s="11"/>
      <c r="L3183" s="11"/>
      <c r="M3183" s="8"/>
      <c r="N3183" s="1" t="s">
        <v>334</v>
      </c>
      <c r="O3183" s="1" t="s">
        <v>52</v>
      </c>
      <c r="P3183" s="1" t="s">
        <v>52</v>
      </c>
      <c r="Q3183" s="1" t="s">
        <v>1447</v>
      </c>
      <c r="R3183" s="1" t="s">
        <v>63</v>
      </c>
      <c r="S3183" s="1" t="s">
        <v>63</v>
      </c>
      <c r="T3183" s="1" t="s">
        <v>62</v>
      </c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  <c r="AR3183" s="1" t="s">
        <v>52</v>
      </c>
      <c r="AS3183" s="1" t="s">
        <v>52</v>
      </c>
      <c r="AT3183" s="2"/>
      <c r="AU3183" s="1" t="s">
        <v>1472</v>
      </c>
      <c r="AV3183" s="2">
        <v>880</v>
      </c>
    </row>
    <row r="3184" spans="1:48" ht="27.95" customHeight="1" x14ac:dyDescent="0.3">
      <c r="A3184" s="8" t="s">
        <v>340</v>
      </c>
      <c r="B3184" s="8" t="s">
        <v>52</v>
      </c>
      <c r="C3184" s="8" t="s">
        <v>227</v>
      </c>
      <c r="D3184" s="9">
        <v>1</v>
      </c>
      <c r="E3184" s="11"/>
      <c r="F3184" s="11"/>
      <c r="G3184" s="11"/>
      <c r="H3184" s="11"/>
      <c r="I3184" s="11"/>
      <c r="J3184" s="11"/>
      <c r="K3184" s="11"/>
      <c r="L3184" s="11"/>
      <c r="M3184" s="8"/>
      <c r="N3184" s="1" t="s">
        <v>341</v>
      </c>
      <c r="O3184" s="1" t="s">
        <v>52</v>
      </c>
      <c r="P3184" s="1" t="s">
        <v>52</v>
      </c>
      <c r="Q3184" s="1" t="s">
        <v>1447</v>
      </c>
      <c r="R3184" s="1" t="s">
        <v>63</v>
      </c>
      <c r="S3184" s="1" t="s">
        <v>63</v>
      </c>
      <c r="T3184" s="1" t="s">
        <v>62</v>
      </c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  <c r="AR3184" s="1" t="s">
        <v>52</v>
      </c>
      <c r="AS3184" s="1" t="s">
        <v>52</v>
      </c>
      <c r="AT3184" s="2"/>
      <c r="AU3184" s="1" t="s">
        <v>1473</v>
      </c>
      <c r="AV3184" s="2">
        <v>882</v>
      </c>
    </row>
    <row r="3185" spans="1:48" ht="27.95" customHeight="1" x14ac:dyDescent="0.3">
      <c r="A3185" s="8" t="s">
        <v>225</v>
      </c>
      <c r="B3185" s="8" t="s">
        <v>336</v>
      </c>
      <c r="C3185" s="8" t="s">
        <v>227</v>
      </c>
      <c r="D3185" s="9">
        <v>1</v>
      </c>
      <c r="E3185" s="11"/>
      <c r="F3185" s="11"/>
      <c r="G3185" s="11"/>
      <c r="H3185" s="11"/>
      <c r="I3185" s="11"/>
      <c r="J3185" s="11"/>
      <c r="K3185" s="11"/>
      <c r="L3185" s="11"/>
      <c r="M3185" s="8"/>
      <c r="N3185" s="1" t="s">
        <v>337</v>
      </c>
      <c r="O3185" s="1" t="s">
        <v>52</v>
      </c>
      <c r="P3185" s="1" t="s">
        <v>52</v>
      </c>
      <c r="Q3185" s="1" t="s">
        <v>1447</v>
      </c>
      <c r="R3185" s="1" t="s">
        <v>63</v>
      </c>
      <c r="S3185" s="1" t="s">
        <v>63</v>
      </c>
      <c r="T3185" s="1" t="s">
        <v>62</v>
      </c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  <c r="AR3185" s="1" t="s">
        <v>52</v>
      </c>
      <c r="AS3185" s="1" t="s">
        <v>52</v>
      </c>
      <c r="AT3185" s="2"/>
      <c r="AU3185" s="1" t="s">
        <v>1474</v>
      </c>
      <c r="AV3185" s="2">
        <v>881</v>
      </c>
    </row>
    <row r="3186" spans="1:48" ht="27.95" customHeight="1" x14ac:dyDescent="0.3">
      <c r="A3186" s="8" t="s">
        <v>344</v>
      </c>
      <c r="B3186" s="8" t="s">
        <v>231</v>
      </c>
      <c r="C3186" s="8" t="s">
        <v>232</v>
      </c>
      <c r="D3186" s="9">
        <v>1</v>
      </c>
      <c r="E3186" s="11"/>
      <c r="F3186" s="11"/>
      <c r="G3186" s="11"/>
      <c r="H3186" s="11"/>
      <c r="I3186" s="11"/>
      <c r="J3186" s="11"/>
      <c r="K3186" s="11"/>
      <c r="L3186" s="11"/>
      <c r="M3186" s="8"/>
      <c r="N3186" s="1" t="s">
        <v>345</v>
      </c>
      <c r="O3186" s="1" t="s">
        <v>52</v>
      </c>
      <c r="P3186" s="1" t="s">
        <v>52</v>
      </c>
      <c r="Q3186" s="1" t="s">
        <v>1447</v>
      </c>
      <c r="R3186" s="1" t="s">
        <v>62</v>
      </c>
      <c r="S3186" s="1" t="s">
        <v>63</v>
      </c>
      <c r="T3186" s="1" t="s">
        <v>63</v>
      </c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  <c r="AR3186" s="1" t="s">
        <v>52</v>
      </c>
      <c r="AS3186" s="1" t="s">
        <v>52</v>
      </c>
      <c r="AT3186" s="2"/>
      <c r="AU3186" s="1" t="s">
        <v>1475</v>
      </c>
      <c r="AV3186" s="2">
        <v>889</v>
      </c>
    </row>
    <row r="3187" spans="1:48" ht="27.95" customHeight="1" x14ac:dyDescent="0.3">
      <c r="A3187" s="8" t="s">
        <v>348</v>
      </c>
      <c r="B3187" s="8" t="s">
        <v>349</v>
      </c>
      <c r="C3187" s="8" t="s">
        <v>60</v>
      </c>
      <c r="D3187" s="9">
        <v>6</v>
      </c>
      <c r="E3187" s="11"/>
      <c r="F3187" s="11"/>
      <c r="G3187" s="11"/>
      <c r="H3187" s="11"/>
      <c r="I3187" s="11"/>
      <c r="J3187" s="11"/>
      <c r="K3187" s="11"/>
      <c r="L3187" s="11"/>
      <c r="M3187" s="8"/>
      <c r="N3187" s="1" t="s">
        <v>350</v>
      </c>
      <c r="O3187" s="1" t="s">
        <v>52</v>
      </c>
      <c r="P3187" s="1" t="s">
        <v>52</v>
      </c>
      <c r="Q3187" s="1" t="s">
        <v>1447</v>
      </c>
      <c r="R3187" s="1" t="s">
        <v>62</v>
      </c>
      <c r="S3187" s="1" t="s">
        <v>63</v>
      </c>
      <c r="T3187" s="1" t="s">
        <v>63</v>
      </c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  <c r="AR3187" s="1" t="s">
        <v>52</v>
      </c>
      <c r="AS3187" s="1" t="s">
        <v>52</v>
      </c>
      <c r="AT3187" s="2"/>
      <c r="AU3187" s="1" t="s">
        <v>1476</v>
      </c>
      <c r="AV3187" s="2">
        <v>893</v>
      </c>
    </row>
    <row r="3188" spans="1:48" ht="27.95" customHeight="1" x14ac:dyDescent="0.3">
      <c r="A3188" s="8" t="s">
        <v>352</v>
      </c>
      <c r="B3188" s="8" t="s">
        <v>353</v>
      </c>
      <c r="C3188" s="8" t="s">
        <v>60</v>
      </c>
      <c r="D3188" s="9">
        <v>6</v>
      </c>
      <c r="E3188" s="11"/>
      <c r="F3188" s="11"/>
      <c r="G3188" s="11"/>
      <c r="H3188" s="11"/>
      <c r="I3188" s="11"/>
      <c r="J3188" s="11"/>
      <c r="K3188" s="11"/>
      <c r="L3188" s="11"/>
      <c r="M3188" s="8"/>
      <c r="N3188" s="1" t="s">
        <v>354</v>
      </c>
      <c r="O3188" s="1" t="s">
        <v>52</v>
      </c>
      <c r="P3188" s="1" t="s">
        <v>52</v>
      </c>
      <c r="Q3188" s="1" t="s">
        <v>1447</v>
      </c>
      <c r="R3188" s="1" t="s">
        <v>62</v>
      </c>
      <c r="S3188" s="1" t="s">
        <v>63</v>
      </c>
      <c r="T3188" s="1" t="s">
        <v>63</v>
      </c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  <c r="AR3188" s="1" t="s">
        <v>52</v>
      </c>
      <c r="AS3188" s="1" t="s">
        <v>52</v>
      </c>
      <c r="AT3188" s="2"/>
      <c r="AU3188" s="1" t="s">
        <v>1477</v>
      </c>
      <c r="AV3188" s="2">
        <v>894</v>
      </c>
    </row>
    <row r="3189" spans="1:48" ht="27.95" customHeight="1" x14ac:dyDescent="0.3">
      <c r="A3189" s="8" t="s">
        <v>144</v>
      </c>
      <c r="B3189" s="8" t="s">
        <v>52</v>
      </c>
      <c r="C3189" s="8" t="s">
        <v>104</v>
      </c>
      <c r="D3189" s="9">
        <v>36</v>
      </c>
      <c r="E3189" s="11"/>
      <c r="F3189" s="11"/>
      <c r="G3189" s="11"/>
      <c r="H3189" s="11"/>
      <c r="I3189" s="11"/>
      <c r="J3189" s="11"/>
      <c r="K3189" s="11"/>
      <c r="L3189" s="11"/>
      <c r="M3189" s="8"/>
      <c r="N3189" s="1" t="s">
        <v>145</v>
      </c>
      <c r="O3189" s="1" t="s">
        <v>52</v>
      </c>
      <c r="P3189" s="1" t="s">
        <v>52</v>
      </c>
      <c r="Q3189" s="1" t="s">
        <v>1447</v>
      </c>
      <c r="R3189" s="1" t="s">
        <v>62</v>
      </c>
      <c r="S3189" s="1" t="s">
        <v>63</v>
      </c>
      <c r="T3189" s="1" t="s">
        <v>63</v>
      </c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  <c r="AR3189" s="1" t="s">
        <v>52</v>
      </c>
      <c r="AS3189" s="1" t="s">
        <v>52</v>
      </c>
      <c r="AT3189" s="2"/>
      <c r="AU3189" s="1" t="s">
        <v>1478</v>
      </c>
      <c r="AV3189" s="2">
        <v>876</v>
      </c>
    </row>
    <row r="3190" spans="1:48" ht="27.95" customHeight="1" x14ac:dyDescent="0.3">
      <c r="A3190" s="8" t="s">
        <v>147</v>
      </c>
      <c r="B3190" s="8" t="s">
        <v>52</v>
      </c>
      <c r="C3190" s="8" t="s">
        <v>60</v>
      </c>
      <c r="D3190" s="9">
        <v>5</v>
      </c>
      <c r="E3190" s="11"/>
      <c r="F3190" s="11"/>
      <c r="G3190" s="11"/>
      <c r="H3190" s="11"/>
      <c r="I3190" s="11"/>
      <c r="J3190" s="11"/>
      <c r="K3190" s="11"/>
      <c r="L3190" s="11"/>
      <c r="M3190" s="8"/>
      <c r="N3190" s="1" t="s">
        <v>148</v>
      </c>
      <c r="O3190" s="1" t="s">
        <v>52</v>
      </c>
      <c r="P3190" s="1" t="s">
        <v>52</v>
      </c>
      <c r="Q3190" s="1" t="s">
        <v>1447</v>
      </c>
      <c r="R3190" s="1" t="s">
        <v>63</v>
      </c>
      <c r="S3190" s="1" t="s">
        <v>63</v>
      </c>
      <c r="T3190" s="1" t="s">
        <v>62</v>
      </c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  <c r="AR3190" s="1" t="s">
        <v>52</v>
      </c>
      <c r="AS3190" s="1" t="s">
        <v>52</v>
      </c>
      <c r="AT3190" s="2"/>
      <c r="AU3190" s="1" t="s">
        <v>1479</v>
      </c>
      <c r="AV3190" s="2">
        <v>878</v>
      </c>
    </row>
    <row r="3191" spans="1:48" ht="27.95" customHeight="1" x14ac:dyDescent="0.3">
      <c r="A3191" s="8" t="s">
        <v>150</v>
      </c>
      <c r="B3191" s="8" t="s">
        <v>151</v>
      </c>
      <c r="C3191" s="8" t="s">
        <v>60</v>
      </c>
      <c r="D3191" s="9">
        <v>20</v>
      </c>
      <c r="E3191" s="11"/>
      <c r="F3191" s="11"/>
      <c r="G3191" s="11"/>
      <c r="H3191" s="11"/>
      <c r="I3191" s="11"/>
      <c r="J3191" s="11"/>
      <c r="K3191" s="11"/>
      <c r="L3191" s="11"/>
      <c r="M3191" s="8"/>
      <c r="N3191" s="1" t="s">
        <v>152</v>
      </c>
      <c r="O3191" s="1" t="s">
        <v>52</v>
      </c>
      <c r="P3191" s="1" t="s">
        <v>52</v>
      </c>
      <c r="Q3191" s="1" t="s">
        <v>1447</v>
      </c>
      <c r="R3191" s="1" t="s">
        <v>63</v>
      </c>
      <c r="S3191" s="1" t="s">
        <v>63</v>
      </c>
      <c r="T3191" s="1" t="s">
        <v>62</v>
      </c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  <c r="AR3191" s="1" t="s">
        <v>52</v>
      </c>
      <c r="AS3191" s="1" t="s">
        <v>52</v>
      </c>
      <c r="AT3191" s="2"/>
      <c r="AU3191" s="1" t="s">
        <v>1480</v>
      </c>
      <c r="AV3191" s="2">
        <v>879</v>
      </c>
    </row>
    <row r="3192" spans="1:48" ht="27.95" customHeight="1" x14ac:dyDescent="0.3">
      <c r="A3192" s="8" t="s">
        <v>154</v>
      </c>
      <c r="B3192" s="8" t="s">
        <v>155</v>
      </c>
      <c r="C3192" s="8" t="s">
        <v>60</v>
      </c>
      <c r="D3192" s="9">
        <v>20</v>
      </c>
      <c r="E3192" s="11"/>
      <c r="F3192" s="11"/>
      <c r="G3192" s="11"/>
      <c r="H3192" s="11"/>
      <c r="I3192" s="11"/>
      <c r="J3192" s="11"/>
      <c r="K3192" s="11"/>
      <c r="L3192" s="11"/>
      <c r="M3192" s="8"/>
      <c r="N3192" s="1" t="s">
        <v>156</v>
      </c>
      <c r="O3192" s="1" t="s">
        <v>52</v>
      </c>
      <c r="P3192" s="1" t="s">
        <v>52</v>
      </c>
      <c r="Q3192" s="1" t="s">
        <v>1447</v>
      </c>
      <c r="R3192" s="1" t="s">
        <v>62</v>
      </c>
      <c r="S3192" s="1" t="s">
        <v>63</v>
      </c>
      <c r="T3192" s="1" t="s">
        <v>63</v>
      </c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  <c r="AR3192" s="1" t="s">
        <v>52</v>
      </c>
      <c r="AS3192" s="1" t="s">
        <v>52</v>
      </c>
      <c r="AT3192" s="2"/>
      <c r="AU3192" s="1" t="s">
        <v>1481</v>
      </c>
      <c r="AV3192" s="2">
        <v>890</v>
      </c>
    </row>
    <row r="3193" spans="1:48" ht="27.95" customHeight="1" x14ac:dyDescent="0.3">
      <c r="A3193" s="8" t="s">
        <v>158</v>
      </c>
      <c r="B3193" s="8" t="s">
        <v>159</v>
      </c>
      <c r="C3193" s="8" t="s">
        <v>104</v>
      </c>
      <c r="D3193" s="9">
        <v>88</v>
      </c>
      <c r="E3193" s="11"/>
      <c r="F3193" s="11"/>
      <c r="G3193" s="11"/>
      <c r="H3193" s="11"/>
      <c r="I3193" s="11"/>
      <c r="J3193" s="11"/>
      <c r="K3193" s="11"/>
      <c r="L3193" s="11"/>
      <c r="M3193" s="8"/>
      <c r="N3193" s="1" t="s">
        <v>160</v>
      </c>
      <c r="O3193" s="1" t="s">
        <v>52</v>
      </c>
      <c r="P3193" s="1" t="s">
        <v>52</v>
      </c>
      <c r="Q3193" s="1" t="s">
        <v>1447</v>
      </c>
      <c r="R3193" s="1" t="s">
        <v>62</v>
      </c>
      <c r="S3193" s="1" t="s">
        <v>63</v>
      </c>
      <c r="T3193" s="1" t="s">
        <v>63</v>
      </c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  <c r="AR3193" s="1" t="s">
        <v>52</v>
      </c>
      <c r="AS3193" s="1" t="s">
        <v>52</v>
      </c>
      <c r="AT3193" s="2"/>
      <c r="AU3193" s="1" t="s">
        <v>1482</v>
      </c>
      <c r="AV3193" s="2">
        <v>891</v>
      </c>
    </row>
    <row r="3194" spans="1:48" ht="27.95" customHeight="1" x14ac:dyDescent="0.3">
      <c r="A3194" s="8" t="s">
        <v>162</v>
      </c>
      <c r="B3194" s="8" t="s">
        <v>163</v>
      </c>
      <c r="C3194" s="8" t="s">
        <v>104</v>
      </c>
      <c r="D3194" s="9">
        <v>36</v>
      </c>
      <c r="E3194" s="11"/>
      <c r="F3194" s="11"/>
      <c r="G3194" s="11"/>
      <c r="H3194" s="11"/>
      <c r="I3194" s="11"/>
      <c r="J3194" s="11"/>
      <c r="K3194" s="11"/>
      <c r="L3194" s="11"/>
      <c r="M3194" s="8"/>
      <c r="N3194" s="1" t="s">
        <v>164</v>
      </c>
      <c r="O3194" s="1" t="s">
        <v>52</v>
      </c>
      <c r="P3194" s="1" t="s">
        <v>52</v>
      </c>
      <c r="Q3194" s="1" t="s">
        <v>1447</v>
      </c>
      <c r="R3194" s="1" t="s">
        <v>62</v>
      </c>
      <c r="S3194" s="1" t="s">
        <v>63</v>
      </c>
      <c r="T3194" s="1" t="s">
        <v>63</v>
      </c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  <c r="AR3194" s="1" t="s">
        <v>52</v>
      </c>
      <c r="AS3194" s="1" t="s">
        <v>52</v>
      </c>
      <c r="AT3194" s="2"/>
      <c r="AU3194" s="1" t="s">
        <v>1483</v>
      </c>
      <c r="AV3194" s="2">
        <v>874</v>
      </c>
    </row>
    <row r="3195" spans="1:48" ht="27.95" customHeight="1" x14ac:dyDescent="0.3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</row>
    <row r="3196" spans="1:48" ht="27.95" customHeight="1" x14ac:dyDescent="0.3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</row>
    <row r="3197" spans="1:48" ht="27.95" customHeight="1" x14ac:dyDescent="0.3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</row>
    <row r="3198" spans="1:48" ht="27.95" customHeight="1" x14ac:dyDescent="0.3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</row>
    <row r="3199" spans="1:48" ht="27.95" customHeight="1" x14ac:dyDescent="0.3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</row>
    <row r="3200" spans="1:48" ht="27.95" customHeight="1" x14ac:dyDescent="0.3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</row>
    <row r="3201" spans="1:48" ht="27.95" customHeight="1" x14ac:dyDescent="0.3">
      <c r="A3201" s="8" t="s">
        <v>89</v>
      </c>
      <c r="B3201" s="9"/>
      <c r="C3201" s="9"/>
      <c r="D3201" s="9"/>
      <c r="E3201" s="9"/>
      <c r="F3201" s="11"/>
      <c r="G3201" s="9"/>
      <c r="H3201" s="11"/>
      <c r="I3201" s="9"/>
      <c r="J3201" s="11"/>
      <c r="K3201" s="9"/>
      <c r="L3201" s="11"/>
      <c r="M3201" s="9"/>
      <c r="N3201" t="s">
        <v>90</v>
      </c>
    </row>
    <row r="3202" spans="1:48" ht="27.95" customHeight="1" x14ac:dyDescent="0.3">
      <c r="A3202" s="8" t="s">
        <v>1484</v>
      </c>
      <c r="B3202" s="8" t="s">
        <v>52</v>
      </c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2"/>
      <c r="O3202" s="2"/>
      <c r="P3202" s="2"/>
      <c r="Q3202" s="1" t="s">
        <v>1485</v>
      </c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  <c r="AR3202" s="2"/>
      <c r="AS3202" s="2"/>
      <c r="AT3202" s="2"/>
      <c r="AU3202" s="2"/>
      <c r="AV3202" s="2"/>
    </row>
    <row r="3203" spans="1:48" ht="27.95" customHeight="1" x14ac:dyDescent="0.3">
      <c r="A3203" s="8" t="s">
        <v>170</v>
      </c>
      <c r="B3203" s="8" t="s">
        <v>52</v>
      </c>
      <c r="C3203" s="8" t="s">
        <v>60</v>
      </c>
      <c r="D3203" s="9">
        <v>21</v>
      </c>
      <c r="E3203" s="11"/>
      <c r="F3203" s="11"/>
      <c r="G3203" s="11"/>
      <c r="H3203" s="11"/>
      <c r="I3203" s="11"/>
      <c r="J3203" s="11"/>
      <c r="K3203" s="11"/>
      <c r="L3203" s="11"/>
      <c r="M3203" s="8"/>
      <c r="N3203" s="1" t="s">
        <v>171</v>
      </c>
      <c r="O3203" s="1" t="s">
        <v>52</v>
      </c>
      <c r="P3203" s="1" t="s">
        <v>52</v>
      </c>
      <c r="Q3203" s="1" t="s">
        <v>1485</v>
      </c>
      <c r="R3203" s="1" t="s">
        <v>62</v>
      </c>
      <c r="S3203" s="1" t="s">
        <v>63</v>
      </c>
      <c r="T3203" s="1" t="s">
        <v>63</v>
      </c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  <c r="AR3203" s="1" t="s">
        <v>52</v>
      </c>
      <c r="AS3203" s="1" t="s">
        <v>52</v>
      </c>
      <c r="AT3203" s="2"/>
      <c r="AU3203" s="1" t="s">
        <v>1486</v>
      </c>
      <c r="AV3203" s="2">
        <v>896</v>
      </c>
    </row>
    <row r="3204" spans="1:48" ht="27.95" customHeight="1" x14ac:dyDescent="0.3">
      <c r="A3204" s="8" t="s">
        <v>173</v>
      </c>
      <c r="B3204" s="8" t="s">
        <v>174</v>
      </c>
      <c r="C3204" s="8" t="s">
        <v>109</v>
      </c>
      <c r="D3204" s="9">
        <v>0.23</v>
      </c>
      <c r="E3204" s="11"/>
      <c r="F3204" s="11"/>
      <c r="G3204" s="11"/>
      <c r="H3204" s="11"/>
      <c r="I3204" s="11"/>
      <c r="J3204" s="11"/>
      <c r="K3204" s="11"/>
      <c r="L3204" s="11"/>
      <c r="M3204" s="8"/>
      <c r="N3204" s="1" t="s">
        <v>175</v>
      </c>
      <c r="O3204" s="1" t="s">
        <v>52</v>
      </c>
      <c r="P3204" s="1" t="s">
        <v>52</v>
      </c>
      <c r="Q3204" s="1" t="s">
        <v>1485</v>
      </c>
      <c r="R3204" s="1" t="s">
        <v>63</v>
      </c>
      <c r="S3204" s="1" t="s">
        <v>63</v>
      </c>
      <c r="T3204" s="1" t="s">
        <v>62</v>
      </c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  <c r="AR3204" s="1" t="s">
        <v>52</v>
      </c>
      <c r="AS3204" s="1" t="s">
        <v>52</v>
      </c>
      <c r="AT3204" s="2"/>
      <c r="AU3204" s="1" t="s">
        <v>1487</v>
      </c>
      <c r="AV3204" s="2">
        <v>904</v>
      </c>
    </row>
    <row r="3205" spans="1:48" ht="27.95" customHeight="1" x14ac:dyDescent="0.3">
      <c r="A3205" s="8" t="s">
        <v>107</v>
      </c>
      <c r="B3205" s="8" t="s">
        <v>108</v>
      </c>
      <c r="C3205" s="8" t="s">
        <v>109</v>
      </c>
      <c r="D3205" s="9">
        <v>0.23</v>
      </c>
      <c r="E3205" s="11"/>
      <c r="F3205" s="11"/>
      <c r="G3205" s="11"/>
      <c r="H3205" s="11"/>
      <c r="I3205" s="11"/>
      <c r="J3205" s="11"/>
      <c r="K3205" s="11"/>
      <c r="L3205" s="11"/>
      <c r="M3205" s="8"/>
      <c r="N3205" s="1" t="s">
        <v>110</v>
      </c>
      <c r="O3205" s="1" t="s">
        <v>52</v>
      </c>
      <c r="P3205" s="1" t="s">
        <v>52</v>
      </c>
      <c r="Q3205" s="1" t="s">
        <v>1485</v>
      </c>
      <c r="R3205" s="1" t="s">
        <v>63</v>
      </c>
      <c r="S3205" s="1" t="s">
        <v>63</v>
      </c>
      <c r="T3205" s="1" t="s">
        <v>62</v>
      </c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  <c r="AR3205" s="1" t="s">
        <v>52</v>
      </c>
      <c r="AS3205" s="1" t="s">
        <v>52</v>
      </c>
      <c r="AT3205" s="2"/>
      <c r="AU3205" s="1" t="s">
        <v>1488</v>
      </c>
      <c r="AV3205" s="2">
        <v>1419</v>
      </c>
    </row>
    <row r="3206" spans="1:48" ht="27.95" customHeight="1" x14ac:dyDescent="0.3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</row>
    <row r="3207" spans="1:48" ht="27.95" customHeight="1" x14ac:dyDescent="0.3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</row>
    <row r="3208" spans="1:48" ht="27.95" customHeight="1" x14ac:dyDescent="0.3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</row>
    <row r="3209" spans="1:48" ht="27.95" customHeight="1" x14ac:dyDescent="0.3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</row>
    <row r="3210" spans="1:48" ht="27.95" customHeight="1" x14ac:dyDescent="0.3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</row>
    <row r="3211" spans="1:48" ht="27.95" customHeight="1" x14ac:dyDescent="0.3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</row>
    <row r="3212" spans="1:48" ht="27.95" customHeight="1" x14ac:dyDescent="0.3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</row>
    <row r="3213" spans="1:48" ht="27.95" customHeight="1" x14ac:dyDescent="0.3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</row>
    <row r="3214" spans="1:48" ht="27.95" customHeight="1" x14ac:dyDescent="0.3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</row>
    <row r="3215" spans="1:48" ht="27.95" customHeight="1" x14ac:dyDescent="0.3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</row>
    <row r="3216" spans="1:48" ht="27.95" customHeight="1" x14ac:dyDescent="0.3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</row>
    <row r="3217" spans="1:48" ht="27.95" customHeight="1" x14ac:dyDescent="0.3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</row>
    <row r="3218" spans="1:48" ht="27.95" customHeight="1" x14ac:dyDescent="0.3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</row>
    <row r="3219" spans="1:48" ht="27.95" customHeight="1" x14ac:dyDescent="0.3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</row>
    <row r="3220" spans="1:48" ht="27.95" customHeight="1" x14ac:dyDescent="0.3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</row>
    <row r="3221" spans="1:48" ht="27.95" customHeight="1" x14ac:dyDescent="0.3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</row>
    <row r="3222" spans="1:48" ht="27.95" customHeight="1" x14ac:dyDescent="0.3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</row>
    <row r="3223" spans="1:48" ht="27.95" customHeight="1" x14ac:dyDescent="0.3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</row>
    <row r="3224" spans="1:48" ht="27.95" customHeight="1" x14ac:dyDescent="0.3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</row>
    <row r="3225" spans="1:48" ht="27.95" customHeight="1" x14ac:dyDescent="0.3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</row>
    <row r="3226" spans="1:48" ht="27.95" customHeight="1" x14ac:dyDescent="0.3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</row>
    <row r="3227" spans="1:48" ht="27.95" customHeight="1" x14ac:dyDescent="0.3">
      <c r="A3227" s="8" t="s">
        <v>89</v>
      </c>
      <c r="B3227" s="9"/>
      <c r="C3227" s="9"/>
      <c r="D3227" s="9"/>
      <c r="E3227" s="9"/>
      <c r="F3227" s="11"/>
      <c r="G3227" s="9"/>
      <c r="H3227" s="11"/>
      <c r="I3227" s="9"/>
      <c r="J3227" s="11"/>
      <c r="K3227" s="9"/>
      <c r="L3227" s="11"/>
      <c r="M3227" s="9"/>
      <c r="N3227" t="s">
        <v>90</v>
      </c>
    </row>
    <row r="3228" spans="1:48" ht="27.95" customHeight="1" x14ac:dyDescent="0.3">
      <c r="A3228" s="8" t="s">
        <v>1489</v>
      </c>
      <c r="B3228" s="8" t="s">
        <v>52</v>
      </c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2"/>
      <c r="O3228" s="2"/>
      <c r="P3228" s="2"/>
      <c r="Q3228" s="1" t="s">
        <v>1490</v>
      </c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  <c r="AQ3228" s="2"/>
      <c r="AR3228" s="2"/>
      <c r="AS3228" s="2"/>
      <c r="AT3228" s="2"/>
      <c r="AU3228" s="2"/>
      <c r="AV3228" s="2"/>
    </row>
    <row r="3229" spans="1:48" ht="27.95" customHeight="1" x14ac:dyDescent="0.3">
      <c r="A3229" s="8" t="s">
        <v>115</v>
      </c>
      <c r="B3229" s="8" t="s">
        <v>180</v>
      </c>
      <c r="C3229" s="8" t="s">
        <v>109</v>
      </c>
      <c r="D3229" s="9">
        <v>0.127</v>
      </c>
      <c r="E3229" s="11"/>
      <c r="F3229" s="11"/>
      <c r="G3229" s="11"/>
      <c r="H3229" s="11"/>
      <c r="I3229" s="11"/>
      <c r="J3229" s="11"/>
      <c r="K3229" s="11"/>
      <c r="L3229" s="11"/>
      <c r="M3229" s="8"/>
      <c r="N3229" s="1" t="s">
        <v>181</v>
      </c>
      <c r="O3229" s="1" t="s">
        <v>52</v>
      </c>
      <c r="P3229" s="1" t="s">
        <v>52</v>
      </c>
      <c r="Q3229" s="1" t="s">
        <v>1490</v>
      </c>
      <c r="R3229" s="1" t="s">
        <v>63</v>
      </c>
      <c r="S3229" s="1" t="s">
        <v>63</v>
      </c>
      <c r="T3229" s="1" t="s">
        <v>62</v>
      </c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  <c r="AQ3229" s="2"/>
      <c r="AR3229" s="1" t="s">
        <v>52</v>
      </c>
      <c r="AS3229" s="1" t="s">
        <v>52</v>
      </c>
      <c r="AT3229" s="2"/>
      <c r="AU3229" s="1" t="s">
        <v>1491</v>
      </c>
      <c r="AV3229" s="2">
        <v>900</v>
      </c>
    </row>
    <row r="3230" spans="1:48" ht="27.95" customHeight="1" x14ac:dyDescent="0.3">
      <c r="A3230" s="8" t="s">
        <v>115</v>
      </c>
      <c r="B3230" s="8" t="s">
        <v>183</v>
      </c>
      <c r="C3230" s="8" t="s">
        <v>109</v>
      </c>
      <c r="D3230" s="9">
        <v>0.10299999999999999</v>
      </c>
      <c r="E3230" s="11"/>
      <c r="F3230" s="11"/>
      <c r="G3230" s="11"/>
      <c r="H3230" s="11"/>
      <c r="I3230" s="11"/>
      <c r="J3230" s="11"/>
      <c r="K3230" s="11"/>
      <c r="L3230" s="11"/>
      <c r="M3230" s="8"/>
      <c r="N3230" s="1" t="s">
        <v>184</v>
      </c>
      <c r="O3230" s="1" t="s">
        <v>52</v>
      </c>
      <c r="P3230" s="1" t="s">
        <v>52</v>
      </c>
      <c r="Q3230" s="1" t="s">
        <v>1490</v>
      </c>
      <c r="R3230" s="1" t="s">
        <v>63</v>
      </c>
      <c r="S3230" s="1" t="s">
        <v>63</v>
      </c>
      <c r="T3230" s="1" t="s">
        <v>62</v>
      </c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  <c r="AQ3230" s="2"/>
      <c r="AR3230" s="1" t="s">
        <v>52</v>
      </c>
      <c r="AS3230" s="1" t="s">
        <v>52</v>
      </c>
      <c r="AT3230" s="2"/>
      <c r="AU3230" s="1" t="s">
        <v>1492</v>
      </c>
      <c r="AV3230" s="2">
        <v>901</v>
      </c>
    </row>
    <row r="3231" spans="1:48" ht="27.95" customHeight="1" x14ac:dyDescent="0.3">
      <c r="A3231" s="8" t="s">
        <v>119</v>
      </c>
      <c r="B3231" s="8" t="s">
        <v>120</v>
      </c>
      <c r="C3231" s="8" t="s">
        <v>109</v>
      </c>
      <c r="D3231" s="9">
        <v>0.23</v>
      </c>
      <c r="E3231" s="11"/>
      <c r="F3231" s="11"/>
      <c r="G3231" s="11"/>
      <c r="H3231" s="11"/>
      <c r="I3231" s="11"/>
      <c r="J3231" s="11"/>
      <c r="K3231" s="11"/>
      <c r="L3231" s="11"/>
      <c r="M3231" s="8"/>
      <c r="N3231" s="1" t="s">
        <v>121</v>
      </c>
      <c r="O3231" s="1" t="s">
        <v>52</v>
      </c>
      <c r="P3231" s="1" t="s">
        <v>52</v>
      </c>
      <c r="Q3231" s="1" t="s">
        <v>1490</v>
      </c>
      <c r="R3231" s="1" t="s">
        <v>63</v>
      </c>
      <c r="S3231" s="1" t="s">
        <v>63</v>
      </c>
      <c r="T3231" s="1" t="s">
        <v>62</v>
      </c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  <c r="AQ3231" s="2"/>
      <c r="AR3231" s="1" t="s">
        <v>52</v>
      </c>
      <c r="AS3231" s="1" t="s">
        <v>52</v>
      </c>
      <c r="AT3231" s="2"/>
      <c r="AU3231" s="1" t="s">
        <v>1493</v>
      </c>
      <c r="AV3231" s="2">
        <v>1420</v>
      </c>
    </row>
    <row r="3232" spans="1:48" ht="27.95" customHeight="1" x14ac:dyDescent="0.3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</row>
    <row r="3233" spans="1:13" ht="27.95" customHeight="1" x14ac:dyDescent="0.3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</row>
    <row r="3234" spans="1:13" ht="27.95" customHeight="1" x14ac:dyDescent="0.3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</row>
    <row r="3235" spans="1:13" ht="27.95" customHeight="1" x14ac:dyDescent="0.3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</row>
    <row r="3236" spans="1:13" ht="27.95" customHeight="1" x14ac:dyDescent="0.3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</row>
    <row r="3237" spans="1:13" ht="27.95" customHeight="1" x14ac:dyDescent="0.3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</row>
    <row r="3238" spans="1:13" ht="27.95" customHeight="1" x14ac:dyDescent="0.3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</row>
    <row r="3239" spans="1:13" ht="27.95" customHeight="1" x14ac:dyDescent="0.3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</row>
    <row r="3240" spans="1:13" ht="27.95" customHeight="1" x14ac:dyDescent="0.3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</row>
    <row r="3241" spans="1:13" ht="27.95" customHeight="1" x14ac:dyDescent="0.3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</row>
    <row r="3242" spans="1:13" ht="27.95" customHeight="1" x14ac:dyDescent="0.3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</row>
    <row r="3243" spans="1:13" ht="27.95" customHeight="1" x14ac:dyDescent="0.3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</row>
    <row r="3244" spans="1:13" ht="27.95" customHeight="1" x14ac:dyDescent="0.3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</row>
    <row r="3245" spans="1:13" ht="27.95" customHeight="1" x14ac:dyDescent="0.3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</row>
    <row r="3246" spans="1:13" ht="27.95" customHeight="1" x14ac:dyDescent="0.3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</row>
    <row r="3247" spans="1:13" ht="27.95" customHeight="1" x14ac:dyDescent="0.3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</row>
    <row r="3248" spans="1:13" ht="27.95" customHeight="1" x14ac:dyDescent="0.3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</row>
    <row r="3249" spans="1:48" ht="27.95" customHeight="1" x14ac:dyDescent="0.3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</row>
    <row r="3250" spans="1:48" ht="27.95" customHeight="1" x14ac:dyDescent="0.3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</row>
    <row r="3251" spans="1:48" ht="27.95" customHeight="1" x14ac:dyDescent="0.3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</row>
    <row r="3252" spans="1:48" ht="27.95" customHeight="1" x14ac:dyDescent="0.3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</row>
    <row r="3253" spans="1:48" ht="27.95" customHeight="1" x14ac:dyDescent="0.3">
      <c r="A3253" s="8" t="s">
        <v>89</v>
      </c>
      <c r="B3253" s="9"/>
      <c r="C3253" s="9"/>
      <c r="D3253" s="9"/>
      <c r="E3253" s="9"/>
      <c r="F3253" s="11"/>
      <c r="G3253" s="9"/>
      <c r="H3253" s="11"/>
      <c r="I3253" s="9"/>
      <c r="J3253" s="11"/>
      <c r="K3253" s="9"/>
      <c r="L3253" s="11"/>
      <c r="M3253" s="9"/>
      <c r="N3253" t="s">
        <v>90</v>
      </c>
    </row>
    <row r="3254" spans="1:48" ht="27.95" customHeight="1" x14ac:dyDescent="0.3">
      <c r="A3254" s="8" t="s">
        <v>1496</v>
      </c>
      <c r="B3254" s="8" t="s">
        <v>52</v>
      </c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2"/>
      <c r="O3254" s="2"/>
      <c r="P3254" s="2"/>
      <c r="Q3254" s="1" t="s">
        <v>1497</v>
      </c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/>
      <c r="AV3254" s="2"/>
    </row>
    <row r="3255" spans="1:48" ht="27.95" customHeight="1" x14ac:dyDescent="0.3">
      <c r="A3255" s="8" t="s">
        <v>58</v>
      </c>
      <c r="B3255" s="8" t="s">
        <v>59</v>
      </c>
      <c r="C3255" s="8" t="s">
        <v>60</v>
      </c>
      <c r="D3255" s="9">
        <v>10</v>
      </c>
      <c r="E3255" s="11"/>
      <c r="F3255" s="11"/>
      <c r="G3255" s="11"/>
      <c r="H3255" s="11"/>
      <c r="I3255" s="11"/>
      <c r="J3255" s="11"/>
      <c r="K3255" s="11"/>
      <c r="L3255" s="11"/>
      <c r="M3255" s="8"/>
      <c r="N3255" s="1" t="s">
        <v>61</v>
      </c>
      <c r="O3255" s="1" t="s">
        <v>52</v>
      </c>
      <c r="P3255" s="1" t="s">
        <v>52</v>
      </c>
      <c r="Q3255" s="1" t="s">
        <v>1497</v>
      </c>
      <c r="R3255" s="1" t="s">
        <v>62</v>
      </c>
      <c r="S3255" s="1" t="s">
        <v>63</v>
      </c>
      <c r="T3255" s="1" t="s">
        <v>63</v>
      </c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  <c r="AQ3255" s="2"/>
      <c r="AR3255" s="1" t="s">
        <v>52</v>
      </c>
      <c r="AS3255" s="1" t="s">
        <v>52</v>
      </c>
      <c r="AT3255" s="2"/>
      <c r="AU3255" s="1" t="s">
        <v>1498</v>
      </c>
      <c r="AV3255" s="2">
        <v>907</v>
      </c>
    </row>
    <row r="3256" spans="1:48" ht="27.95" customHeight="1" x14ac:dyDescent="0.3">
      <c r="A3256" s="8" t="s">
        <v>65</v>
      </c>
      <c r="B3256" s="8" t="s">
        <v>66</v>
      </c>
      <c r="C3256" s="8" t="s">
        <v>60</v>
      </c>
      <c r="D3256" s="9">
        <v>10</v>
      </c>
      <c r="E3256" s="11"/>
      <c r="F3256" s="11"/>
      <c r="G3256" s="11"/>
      <c r="H3256" s="11"/>
      <c r="I3256" s="11"/>
      <c r="J3256" s="11"/>
      <c r="K3256" s="11"/>
      <c r="L3256" s="11"/>
      <c r="M3256" s="8"/>
      <c r="N3256" s="1" t="s">
        <v>67</v>
      </c>
      <c r="O3256" s="1" t="s">
        <v>52</v>
      </c>
      <c r="P3256" s="1" t="s">
        <v>52</v>
      </c>
      <c r="Q3256" s="1" t="s">
        <v>1497</v>
      </c>
      <c r="R3256" s="1" t="s">
        <v>62</v>
      </c>
      <c r="S3256" s="1" t="s">
        <v>63</v>
      </c>
      <c r="T3256" s="1" t="s">
        <v>63</v>
      </c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  <c r="AQ3256" s="2"/>
      <c r="AR3256" s="1" t="s">
        <v>52</v>
      </c>
      <c r="AS3256" s="1" t="s">
        <v>52</v>
      </c>
      <c r="AT3256" s="2"/>
      <c r="AU3256" s="1" t="s">
        <v>1499</v>
      </c>
      <c r="AV3256" s="2">
        <v>909</v>
      </c>
    </row>
    <row r="3257" spans="1:48" ht="27.95" customHeight="1" x14ac:dyDescent="0.3">
      <c r="A3257" s="8" t="s">
        <v>80</v>
      </c>
      <c r="B3257" s="8" t="s">
        <v>1500</v>
      </c>
      <c r="C3257" s="8" t="s">
        <v>82</v>
      </c>
      <c r="D3257" s="9">
        <v>1</v>
      </c>
      <c r="E3257" s="11"/>
      <c r="F3257" s="11"/>
      <c r="G3257" s="11"/>
      <c r="H3257" s="11"/>
      <c r="I3257" s="11"/>
      <c r="J3257" s="11"/>
      <c r="K3257" s="11"/>
      <c r="L3257" s="11"/>
      <c r="M3257" s="8"/>
      <c r="N3257" s="1" t="s">
        <v>1501</v>
      </c>
      <c r="O3257" s="1" t="s">
        <v>52</v>
      </c>
      <c r="P3257" s="1" t="s">
        <v>52</v>
      </c>
      <c r="Q3257" s="1" t="s">
        <v>1497</v>
      </c>
      <c r="R3257" s="1" t="s">
        <v>63</v>
      </c>
      <c r="S3257" s="1" t="s">
        <v>63</v>
      </c>
      <c r="T3257" s="1" t="s">
        <v>62</v>
      </c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  <c r="AQ3257" s="2"/>
      <c r="AR3257" s="1" t="s">
        <v>52</v>
      </c>
      <c r="AS3257" s="1" t="s">
        <v>52</v>
      </c>
      <c r="AT3257" s="2"/>
      <c r="AU3257" s="1" t="s">
        <v>1502</v>
      </c>
      <c r="AV3257" s="2">
        <v>1484</v>
      </c>
    </row>
    <row r="3258" spans="1:48" ht="27.95" customHeight="1" x14ac:dyDescent="0.3">
      <c r="A3258" s="8" t="s">
        <v>1503</v>
      </c>
      <c r="B3258" s="8" t="s">
        <v>1504</v>
      </c>
      <c r="C3258" s="8" t="s">
        <v>82</v>
      </c>
      <c r="D3258" s="9">
        <v>1</v>
      </c>
      <c r="E3258" s="11"/>
      <c r="F3258" s="11"/>
      <c r="G3258" s="11"/>
      <c r="H3258" s="11"/>
      <c r="I3258" s="11"/>
      <c r="J3258" s="11"/>
      <c r="K3258" s="11"/>
      <c r="L3258" s="11"/>
      <c r="M3258" s="8"/>
      <c r="N3258" s="1" t="s">
        <v>1505</v>
      </c>
      <c r="O3258" s="1" t="s">
        <v>52</v>
      </c>
      <c r="P3258" s="1" t="s">
        <v>52</v>
      </c>
      <c r="Q3258" s="1" t="s">
        <v>1497</v>
      </c>
      <c r="R3258" s="1" t="s">
        <v>63</v>
      </c>
      <c r="S3258" s="1" t="s">
        <v>63</v>
      </c>
      <c r="T3258" s="1" t="s">
        <v>62</v>
      </c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  <c r="AQ3258" s="2"/>
      <c r="AR3258" s="1" t="s">
        <v>52</v>
      </c>
      <c r="AS3258" s="1" t="s">
        <v>52</v>
      </c>
      <c r="AT3258" s="2"/>
      <c r="AU3258" s="1" t="s">
        <v>1506</v>
      </c>
      <c r="AV3258" s="2">
        <v>1485</v>
      </c>
    </row>
    <row r="3259" spans="1:48" ht="27.95" customHeight="1" x14ac:dyDescent="0.3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</row>
    <row r="3260" spans="1:48" ht="27.95" customHeight="1" x14ac:dyDescent="0.3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</row>
    <row r="3261" spans="1:48" ht="27.95" customHeight="1" x14ac:dyDescent="0.3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</row>
    <row r="3262" spans="1:48" ht="27.95" customHeight="1" x14ac:dyDescent="0.3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</row>
    <row r="3263" spans="1:48" ht="27.95" customHeight="1" x14ac:dyDescent="0.3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</row>
    <row r="3264" spans="1:48" ht="27.95" customHeight="1" x14ac:dyDescent="0.3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</row>
    <row r="3265" spans="1:48" ht="27.95" customHeight="1" x14ac:dyDescent="0.3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</row>
    <row r="3266" spans="1:48" ht="27.95" customHeight="1" x14ac:dyDescent="0.3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</row>
    <row r="3267" spans="1:48" ht="27.95" customHeight="1" x14ac:dyDescent="0.3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</row>
    <row r="3268" spans="1:48" ht="27.95" customHeight="1" x14ac:dyDescent="0.3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</row>
    <row r="3269" spans="1:48" ht="27.95" customHeight="1" x14ac:dyDescent="0.3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</row>
    <row r="3270" spans="1:48" ht="27.95" customHeight="1" x14ac:dyDescent="0.3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</row>
    <row r="3271" spans="1:48" ht="27.95" customHeight="1" x14ac:dyDescent="0.3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</row>
    <row r="3272" spans="1:48" ht="27.95" customHeight="1" x14ac:dyDescent="0.3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</row>
    <row r="3273" spans="1:48" ht="27.95" customHeight="1" x14ac:dyDescent="0.3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</row>
    <row r="3274" spans="1:48" ht="27.95" customHeight="1" x14ac:dyDescent="0.3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</row>
    <row r="3275" spans="1:48" ht="27.95" customHeight="1" x14ac:dyDescent="0.3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</row>
    <row r="3276" spans="1:48" ht="27.95" customHeight="1" x14ac:dyDescent="0.3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</row>
    <row r="3277" spans="1:48" ht="27.95" customHeight="1" x14ac:dyDescent="0.3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</row>
    <row r="3278" spans="1:48" ht="27.95" customHeight="1" x14ac:dyDescent="0.3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</row>
    <row r="3279" spans="1:48" ht="27.95" customHeight="1" x14ac:dyDescent="0.3">
      <c r="A3279" s="8" t="s">
        <v>89</v>
      </c>
      <c r="B3279" s="9"/>
      <c r="C3279" s="9"/>
      <c r="D3279" s="9"/>
      <c r="E3279" s="9"/>
      <c r="F3279" s="11"/>
      <c r="G3279" s="9"/>
      <c r="H3279" s="11"/>
      <c r="I3279" s="9"/>
      <c r="J3279" s="11"/>
      <c r="K3279" s="9"/>
      <c r="L3279" s="11"/>
      <c r="M3279" s="9"/>
      <c r="N3279" t="s">
        <v>90</v>
      </c>
    </row>
    <row r="3280" spans="1:48" ht="27.95" customHeight="1" x14ac:dyDescent="0.3">
      <c r="A3280" s="8" t="s">
        <v>1507</v>
      </c>
      <c r="B3280" s="8" t="s">
        <v>52</v>
      </c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2"/>
      <c r="O3280" s="2"/>
      <c r="P3280" s="2"/>
      <c r="Q3280" s="1" t="s">
        <v>1508</v>
      </c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  <c r="AQ3280" s="2"/>
      <c r="AR3280" s="2"/>
      <c r="AS3280" s="2"/>
      <c r="AT3280" s="2"/>
      <c r="AU3280" s="2"/>
      <c r="AV3280" s="2"/>
    </row>
    <row r="3281" spans="1:48" ht="27.95" customHeight="1" x14ac:dyDescent="0.3">
      <c r="A3281" s="8" t="s">
        <v>100</v>
      </c>
      <c r="B3281" s="8" t="s">
        <v>52</v>
      </c>
      <c r="C3281" s="8" t="s">
        <v>60</v>
      </c>
      <c r="D3281" s="9">
        <v>10</v>
      </c>
      <c r="E3281" s="11"/>
      <c r="F3281" s="11"/>
      <c r="G3281" s="11"/>
      <c r="H3281" s="11"/>
      <c r="I3281" s="11"/>
      <c r="J3281" s="11"/>
      <c r="K3281" s="11"/>
      <c r="L3281" s="11"/>
      <c r="M3281" s="8"/>
      <c r="N3281" s="1" t="s">
        <v>101</v>
      </c>
      <c r="O3281" s="1" t="s">
        <v>52</v>
      </c>
      <c r="P3281" s="1" t="s">
        <v>52</v>
      </c>
      <c r="Q3281" s="1" t="s">
        <v>1508</v>
      </c>
      <c r="R3281" s="1" t="s">
        <v>62</v>
      </c>
      <c r="S3281" s="1" t="s">
        <v>63</v>
      </c>
      <c r="T3281" s="1" t="s">
        <v>63</v>
      </c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  <c r="AQ3281" s="2"/>
      <c r="AR3281" s="1" t="s">
        <v>52</v>
      </c>
      <c r="AS3281" s="1" t="s">
        <v>52</v>
      </c>
      <c r="AT3281" s="2"/>
      <c r="AU3281" s="1" t="s">
        <v>1509</v>
      </c>
      <c r="AV3281" s="2">
        <v>911</v>
      </c>
    </row>
    <row r="3282" spans="1:48" ht="27.95" customHeight="1" x14ac:dyDescent="0.3">
      <c r="A3282" s="8" t="s">
        <v>103</v>
      </c>
      <c r="B3282" s="8" t="s">
        <v>52</v>
      </c>
      <c r="C3282" s="8" t="s">
        <v>104</v>
      </c>
      <c r="D3282" s="9">
        <v>3</v>
      </c>
      <c r="E3282" s="11"/>
      <c r="F3282" s="11"/>
      <c r="G3282" s="11"/>
      <c r="H3282" s="11"/>
      <c r="I3282" s="11"/>
      <c r="J3282" s="11"/>
      <c r="K3282" s="11"/>
      <c r="L3282" s="11"/>
      <c r="M3282" s="8"/>
      <c r="N3282" s="1" t="s">
        <v>105</v>
      </c>
      <c r="O3282" s="1" t="s">
        <v>52</v>
      </c>
      <c r="P3282" s="1" t="s">
        <v>52</v>
      </c>
      <c r="Q3282" s="1" t="s">
        <v>1508</v>
      </c>
      <c r="R3282" s="1" t="s">
        <v>62</v>
      </c>
      <c r="S3282" s="1" t="s">
        <v>63</v>
      </c>
      <c r="T3282" s="1" t="s">
        <v>63</v>
      </c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  <c r="AQ3282" s="2"/>
      <c r="AR3282" s="1" t="s">
        <v>52</v>
      </c>
      <c r="AS3282" s="1" t="s">
        <v>52</v>
      </c>
      <c r="AT3282" s="2"/>
      <c r="AU3282" s="1" t="s">
        <v>1510</v>
      </c>
      <c r="AV3282" s="2">
        <v>912</v>
      </c>
    </row>
    <row r="3283" spans="1:48" ht="27.95" customHeight="1" x14ac:dyDescent="0.3">
      <c r="A3283" s="8" t="s">
        <v>107</v>
      </c>
      <c r="B3283" s="8" t="s">
        <v>108</v>
      </c>
      <c r="C3283" s="8" t="s">
        <v>109</v>
      </c>
      <c r="D3283" s="9">
        <v>0.108</v>
      </c>
      <c r="E3283" s="11"/>
      <c r="F3283" s="11"/>
      <c r="G3283" s="11"/>
      <c r="H3283" s="11"/>
      <c r="I3283" s="11"/>
      <c r="J3283" s="11"/>
      <c r="K3283" s="11"/>
      <c r="L3283" s="11"/>
      <c r="M3283" s="8"/>
      <c r="N3283" s="1" t="s">
        <v>110</v>
      </c>
      <c r="O3283" s="1" t="s">
        <v>52</v>
      </c>
      <c r="P3283" s="1" t="s">
        <v>52</v>
      </c>
      <c r="Q3283" s="1" t="s">
        <v>1508</v>
      </c>
      <c r="R3283" s="1" t="s">
        <v>63</v>
      </c>
      <c r="S3283" s="1" t="s">
        <v>63</v>
      </c>
      <c r="T3283" s="1" t="s">
        <v>62</v>
      </c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  <c r="AQ3283" s="2"/>
      <c r="AR3283" s="1" t="s">
        <v>52</v>
      </c>
      <c r="AS3283" s="1" t="s">
        <v>52</v>
      </c>
      <c r="AT3283" s="2"/>
      <c r="AU3283" s="1" t="s">
        <v>1511</v>
      </c>
      <c r="AV3283" s="2">
        <v>1421</v>
      </c>
    </row>
    <row r="3284" spans="1:48" ht="27.95" customHeight="1" x14ac:dyDescent="0.3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</row>
    <row r="3285" spans="1:48" ht="27.95" customHeight="1" x14ac:dyDescent="0.3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</row>
    <row r="3286" spans="1:48" ht="27.95" customHeight="1" x14ac:dyDescent="0.3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</row>
    <row r="3287" spans="1:48" ht="27.95" customHeight="1" x14ac:dyDescent="0.3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</row>
    <row r="3288" spans="1:48" ht="27.95" customHeight="1" x14ac:dyDescent="0.3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</row>
    <row r="3289" spans="1:48" ht="27.95" customHeight="1" x14ac:dyDescent="0.3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</row>
    <row r="3290" spans="1:48" ht="27.95" customHeight="1" x14ac:dyDescent="0.3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</row>
    <row r="3291" spans="1:48" ht="27.95" customHeight="1" x14ac:dyDescent="0.3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</row>
    <row r="3292" spans="1:48" ht="27.95" customHeight="1" x14ac:dyDescent="0.3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</row>
    <row r="3293" spans="1:48" ht="27.95" customHeight="1" x14ac:dyDescent="0.3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</row>
    <row r="3294" spans="1:48" ht="27.95" customHeight="1" x14ac:dyDescent="0.3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</row>
    <row r="3295" spans="1:48" ht="27.95" customHeight="1" x14ac:dyDescent="0.3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</row>
    <row r="3296" spans="1:48" ht="27.95" customHeight="1" x14ac:dyDescent="0.3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</row>
    <row r="3297" spans="1:48" ht="27.95" customHeight="1" x14ac:dyDescent="0.3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</row>
    <row r="3298" spans="1:48" ht="27.95" customHeight="1" x14ac:dyDescent="0.3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</row>
    <row r="3299" spans="1:48" ht="27.95" customHeight="1" x14ac:dyDescent="0.3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</row>
    <row r="3300" spans="1:48" ht="27.95" customHeight="1" x14ac:dyDescent="0.3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</row>
    <row r="3301" spans="1:48" ht="27.95" customHeight="1" x14ac:dyDescent="0.3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</row>
    <row r="3302" spans="1:48" ht="27.95" customHeight="1" x14ac:dyDescent="0.3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</row>
    <row r="3303" spans="1:48" ht="27.95" customHeight="1" x14ac:dyDescent="0.3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</row>
    <row r="3304" spans="1:48" ht="27.95" customHeight="1" x14ac:dyDescent="0.3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</row>
    <row r="3305" spans="1:48" ht="27.95" customHeight="1" x14ac:dyDescent="0.3">
      <c r="A3305" s="8" t="s">
        <v>89</v>
      </c>
      <c r="B3305" s="9"/>
      <c r="C3305" s="9"/>
      <c r="D3305" s="9"/>
      <c r="E3305" s="9"/>
      <c r="F3305" s="11"/>
      <c r="G3305" s="9"/>
      <c r="H3305" s="11"/>
      <c r="I3305" s="9"/>
      <c r="J3305" s="11"/>
      <c r="K3305" s="9"/>
      <c r="L3305" s="11"/>
      <c r="M3305" s="9"/>
      <c r="N3305" t="s">
        <v>90</v>
      </c>
    </row>
    <row r="3306" spans="1:48" ht="27.95" customHeight="1" x14ac:dyDescent="0.3">
      <c r="A3306" s="8" t="s">
        <v>1512</v>
      </c>
      <c r="B3306" s="8" t="s">
        <v>52</v>
      </c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2"/>
      <c r="O3306" s="2"/>
      <c r="P3306" s="2"/>
      <c r="Q3306" s="1" t="s">
        <v>1513</v>
      </c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  <c r="AQ3306" s="2"/>
      <c r="AR3306" s="2"/>
      <c r="AS3306" s="2"/>
      <c r="AT3306" s="2"/>
      <c r="AU3306" s="2"/>
      <c r="AV3306" s="2"/>
    </row>
    <row r="3307" spans="1:48" ht="27.95" customHeight="1" x14ac:dyDescent="0.3">
      <c r="A3307" s="8" t="s">
        <v>115</v>
      </c>
      <c r="B3307" s="8" t="s">
        <v>116</v>
      </c>
      <c r="C3307" s="8" t="s">
        <v>109</v>
      </c>
      <c r="D3307" s="9">
        <v>0.108</v>
      </c>
      <c r="E3307" s="11"/>
      <c r="F3307" s="11"/>
      <c r="G3307" s="11"/>
      <c r="H3307" s="11"/>
      <c r="I3307" s="11"/>
      <c r="J3307" s="11"/>
      <c r="K3307" s="11"/>
      <c r="L3307" s="11"/>
      <c r="M3307" s="8"/>
      <c r="N3307" s="1" t="s">
        <v>117</v>
      </c>
      <c r="O3307" s="1" t="s">
        <v>52</v>
      </c>
      <c r="P3307" s="1" t="s">
        <v>52</v>
      </c>
      <c r="Q3307" s="1" t="s">
        <v>1513</v>
      </c>
      <c r="R3307" s="1" t="s">
        <v>63</v>
      </c>
      <c r="S3307" s="1" t="s">
        <v>63</v>
      </c>
      <c r="T3307" s="1" t="s">
        <v>62</v>
      </c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  <c r="AQ3307" s="2"/>
      <c r="AR3307" s="1" t="s">
        <v>52</v>
      </c>
      <c r="AS3307" s="1" t="s">
        <v>52</v>
      </c>
      <c r="AT3307" s="2"/>
      <c r="AU3307" s="1" t="s">
        <v>1514</v>
      </c>
      <c r="AV3307" s="2">
        <v>914</v>
      </c>
    </row>
    <row r="3308" spans="1:48" ht="27.95" customHeight="1" x14ac:dyDescent="0.3">
      <c r="A3308" s="8" t="s">
        <v>119</v>
      </c>
      <c r="B3308" s="8" t="s">
        <v>120</v>
      </c>
      <c r="C3308" s="8" t="s">
        <v>109</v>
      </c>
      <c r="D3308" s="9">
        <v>0.108</v>
      </c>
      <c r="E3308" s="11"/>
      <c r="F3308" s="11"/>
      <c r="G3308" s="11"/>
      <c r="H3308" s="11"/>
      <c r="I3308" s="11"/>
      <c r="J3308" s="11"/>
      <c r="K3308" s="11"/>
      <c r="L3308" s="11"/>
      <c r="M3308" s="8"/>
      <c r="N3308" s="1" t="s">
        <v>121</v>
      </c>
      <c r="O3308" s="1" t="s">
        <v>52</v>
      </c>
      <c r="P3308" s="1" t="s">
        <v>52</v>
      </c>
      <c r="Q3308" s="1" t="s">
        <v>1513</v>
      </c>
      <c r="R3308" s="1" t="s">
        <v>63</v>
      </c>
      <c r="S3308" s="1" t="s">
        <v>63</v>
      </c>
      <c r="T3308" s="1" t="s">
        <v>62</v>
      </c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  <c r="AQ3308" s="2"/>
      <c r="AR3308" s="1" t="s">
        <v>52</v>
      </c>
      <c r="AS3308" s="1" t="s">
        <v>52</v>
      </c>
      <c r="AT3308" s="2"/>
      <c r="AU3308" s="1" t="s">
        <v>1515</v>
      </c>
      <c r="AV3308" s="2">
        <v>1422</v>
      </c>
    </row>
    <row r="3309" spans="1:48" ht="27.95" customHeight="1" x14ac:dyDescent="0.3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</row>
    <row r="3310" spans="1:48" ht="27.95" customHeight="1" x14ac:dyDescent="0.3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</row>
    <row r="3311" spans="1:48" ht="27.95" customHeight="1" x14ac:dyDescent="0.3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</row>
    <row r="3312" spans="1:48" ht="27.95" customHeight="1" x14ac:dyDescent="0.3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</row>
    <row r="3313" spans="1:13" ht="27.95" customHeight="1" x14ac:dyDescent="0.3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</row>
    <row r="3314" spans="1:13" ht="27.95" customHeight="1" x14ac:dyDescent="0.3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</row>
    <row r="3315" spans="1:13" ht="27.95" customHeight="1" x14ac:dyDescent="0.3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</row>
    <row r="3316" spans="1:13" ht="27.95" customHeight="1" x14ac:dyDescent="0.3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</row>
    <row r="3317" spans="1:13" ht="27.95" customHeight="1" x14ac:dyDescent="0.3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</row>
    <row r="3318" spans="1:13" ht="27.95" customHeight="1" x14ac:dyDescent="0.3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</row>
    <row r="3319" spans="1:13" ht="27.95" customHeight="1" x14ac:dyDescent="0.3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</row>
    <row r="3320" spans="1:13" ht="27.95" customHeight="1" x14ac:dyDescent="0.3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</row>
    <row r="3321" spans="1:13" ht="27.95" customHeight="1" x14ac:dyDescent="0.3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</row>
    <row r="3322" spans="1:13" ht="27.95" customHeight="1" x14ac:dyDescent="0.3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</row>
    <row r="3323" spans="1:13" ht="27.95" customHeight="1" x14ac:dyDescent="0.3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</row>
    <row r="3324" spans="1:13" ht="27.95" customHeight="1" x14ac:dyDescent="0.3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</row>
    <row r="3325" spans="1:13" ht="27.95" customHeight="1" x14ac:dyDescent="0.3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</row>
    <row r="3326" spans="1:13" ht="27.95" customHeight="1" x14ac:dyDescent="0.3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</row>
    <row r="3327" spans="1:13" ht="27.95" customHeight="1" x14ac:dyDescent="0.3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</row>
    <row r="3328" spans="1:13" ht="27.95" customHeight="1" x14ac:dyDescent="0.3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</row>
    <row r="3329" spans="1:48" ht="27.95" customHeight="1" x14ac:dyDescent="0.3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</row>
    <row r="3330" spans="1:48" ht="27.95" customHeight="1" x14ac:dyDescent="0.3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</row>
    <row r="3331" spans="1:48" ht="27.95" customHeight="1" x14ac:dyDescent="0.3">
      <c r="A3331" s="8" t="s">
        <v>89</v>
      </c>
      <c r="B3331" s="9"/>
      <c r="C3331" s="9"/>
      <c r="D3331" s="9"/>
      <c r="E3331" s="9"/>
      <c r="F3331" s="11"/>
      <c r="G3331" s="9"/>
      <c r="H3331" s="11"/>
      <c r="I3331" s="9"/>
      <c r="J3331" s="11"/>
      <c r="K3331" s="9"/>
      <c r="L3331" s="11"/>
      <c r="M3331" s="9"/>
      <c r="N3331" t="s">
        <v>90</v>
      </c>
    </row>
    <row r="3332" spans="1:48" ht="27.95" customHeight="1" x14ac:dyDescent="0.3">
      <c r="A3332" s="8" t="s">
        <v>1518</v>
      </c>
      <c r="B3332" s="8" t="s">
        <v>52</v>
      </c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2"/>
      <c r="O3332" s="2"/>
      <c r="P3332" s="2"/>
      <c r="Q3332" s="1" t="s">
        <v>1519</v>
      </c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/>
      <c r="AV3332" s="2"/>
    </row>
    <row r="3333" spans="1:48" ht="27.95" customHeight="1" x14ac:dyDescent="0.3">
      <c r="A3333" s="8" t="s">
        <v>58</v>
      </c>
      <c r="B3333" s="8" t="s">
        <v>59</v>
      </c>
      <c r="C3333" s="8" t="s">
        <v>60</v>
      </c>
      <c r="D3333" s="9">
        <v>36</v>
      </c>
      <c r="E3333" s="11"/>
      <c r="F3333" s="11"/>
      <c r="G3333" s="11"/>
      <c r="H3333" s="11"/>
      <c r="I3333" s="11"/>
      <c r="J3333" s="11"/>
      <c r="K3333" s="11"/>
      <c r="L3333" s="11"/>
      <c r="M3333" s="8"/>
      <c r="N3333" s="1" t="s">
        <v>61</v>
      </c>
      <c r="O3333" s="1" t="s">
        <v>52</v>
      </c>
      <c r="P3333" s="1" t="s">
        <v>52</v>
      </c>
      <c r="Q3333" s="1" t="s">
        <v>1519</v>
      </c>
      <c r="R3333" s="1" t="s">
        <v>62</v>
      </c>
      <c r="S3333" s="1" t="s">
        <v>63</v>
      </c>
      <c r="T3333" s="1" t="s">
        <v>63</v>
      </c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  <c r="AQ3333" s="2"/>
      <c r="AR3333" s="1" t="s">
        <v>52</v>
      </c>
      <c r="AS3333" s="1" t="s">
        <v>52</v>
      </c>
      <c r="AT3333" s="2"/>
      <c r="AU3333" s="1" t="s">
        <v>1520</v>
      </c>
      <c r="AV3333" s="2">
        <v>918</v>
      </c>
    </row>
    <row r="3334" spans="1:48" ht="27.95" customHeight="1" x14ac:dyDescent="0.3">
      <c r="A3334" s="8" t="s">
        <v>65</v>
      </c>
      <c r="B3334" s="8" t="s">
        <v>66</v>
      </c>
      <c r="C3334" s="8" t="s">
        <v>60</v>
      </c>
      <c r="D3334" s="9">
        <v>36</v>
      </c>
      <c r="E3334" s="11"/>
      <c r="F3334" s="11"/>
      <c r="G3334" s="11"/>
      <c r="H3334" s="11"/>
      <c r="I3334" s="11"/>
      <c r="J3334" s="11"/>
      <c r="K3334" s="11"/>
      <c r="L3334" s="11"/>
      <c r="M3334" s="8"/>
      <c r="N3334" s="1" t="s">
        <v>67</v>
      </c>
      <c r="O3334" s="1" t="s">
        <v>52</v>
      </c>
      <c r="P3334" s="1" t="s">
        <v>52</v>
      </c>
      <c r="Q3334" s="1" t="s">
        <v>1519</v>
      </c>
      <c r="R3334" s="1" t="s">
        <v>62</v>
      </c>
      <c r="S3334" s="1" t="s">
        <v>63</v>
      </c>
      <c r="T3334" s="1" t="s">
        <v>63</v>
      </c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  <c r="AQ3334" s="2"/>
      <c r="AR3334" s="1" t="s">
        <v>52</v>
      </c>
      <c r="AS3334" s="1" t="s">
        <v>52</v>
      </c>
      <c r="AT3334" s="2"/>
      <c r="AU3334" s="1" t="s">
        <v>1521</v>
      </c>
      <c r="AV3334" s="2">
        <v>920</v>
      </c>
    </row>
    <row r="3335" spans="1:48" ht="27.95" customHeight="1" x14ac:dyDescent="0.3">
      <c r="A3335" s="8" t="s">
        <v>69</v>
      </c>
      <c r="B3335" s="8" t="s">
        <v>70</v>
      </c>
      <c r="C3335" s="8" t="s">
        <v>60</v>
      </c>
      <c r="D3335" s="9">
        <v>79</v>
      </c>
      <c r="E3335" s="11"/>
      <c r="F3335" s="11"/>
      <c r="G3335" s="11"/>
      <c r="H3335" s="11"/>
      <c r="I3335" s="11"/>
      <c r="J3335" s="11"/>
      <c r="K3335" s="11"/>
      <c r="L3335" s="11"/>
      <c r="M3335" s="8"/>
      <c r="N3335" s="1" t="s">
        <v>71</v>
      </c>
      <c r="O3335" s="1" t="s">
        <v>52</v>
      </c>
      <c r="P3335" s="1" t="s">
        <v>52</v>
      </c>
      <c r="Q3335" s="1" t="s">
        <v>1519</v>
      </c>
      <c r="R3335" s="1" t="s">
        <v>62</v>
      </c>
      <c r="S3335" s="1" t="s">
        <v>63</v>
      </c>
      <c r="T3335" s="1" t="s">
        <v>63</v>
      </c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  <c r="AQ3335" s="2"/>
      <c r="AR3335" s="1" t="s">
        <v>52</v>
      </c>
      <c r="AS3335" s="1" t="s">
        <v>52</v>
      </c>
      <c r="AT3335" s="2"/>
      <c r="AU3335" s="1" t="s">
        <v>1522</v>
      </c>
      <c r="AV3335" s="2">
        <v>921</v>
      </c>
    </row>
    <row r="3336" spans="1:48" ht="27.95" customHeight="1" x14ac:dyDescent="0.3">
      <c r="A3336" s="8" t="s">
        <v>73</v>
      </c>
      <c r="B3336" s="8" t="s">
        <v>74</v>
      </c>
      <c r="C3336" s="8" t="s">
        <v>60</v>
      </c>
      <c r="D3336" s="9">
        <v>36</v>
      </c>
      <c r="E3336" s="11"/>
      <c r="F3336" s="11"/>
      <c r="G3336" s="11"/>
      <c r="H3336" s="11"/>
      <c r="I3336" s="11"/>
      <c r="J3336" s="11"/>
      <c r="K3336" s="11"/>
      <c r="L3336" s="11"/>
      <c r="M3336" s="8"/>
      <c r="N3336" s="1" t="s">
        <v>75</v>
      </c>
      <c r="O3336" s="1" t="s">
        <v>52</v>
      </c>
      <c r="P3336" s="1" t="s">
        <v>52</v>
      </c>
      <c r="Q3336" s="1" t="s">
        <v>1519</v>
      </c>
      <c r="R3336" s="1" t="s">
        <v>62</v>
      </c>
      <c r="S3336" s="1" t="s">
        <v>63</v>
      </c>
      <c r="T3336" s="1" t="s">
        <v>63</v>
      </c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  <c r="AQ3336" s="2"/>
      <c r="AR3336" s="1" t="s">
        <v>52</v>
      </c>
      <c r="AS3336" s="1" t="s">
        <v>52</v>
      </c>
      <c r="AT3336" s="2"/>
      <c r="AU3336" s="1" t="s">
        <v>1523</v>
      </c>
      <c r="AV3336" s="2">
        <v>922</v>
      </c>
    </row>
    <row r="3337" spans="1:48" ht="27.95" customHeight="1" x14ac:dyDescent="0.3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</row>
    <row r="3338" spans="1:48" ht="27.95" customHeight="1" x14ac:dyDescent="0.3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</row>
    <row r="3339" spans="1:48" ht="27.95" customHeight="1" x14ac:dyDescent="0.3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</row>
    <row r="3340" spans="1:48" ht="27.95" customHeight="1" x14ac:dyDescent="0.3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</row>
    <row r="3341" spans="1:48" ht="27.95" customHeight="1" x14ac:dyDescent="0.3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</row>
    <row r="3342" spans="1:48" ht="27.95" customHeight="1" x14ac:dyDescent="0.3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</row>
    <row r="3343" spans="1:48" ht="27.95" customHeight="1" x14ac:dyDescent="0.3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</row>
    <row r="3344" spans="1:48" ht="27.95" customHeight="1" x14ac:dyDescent="0.3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</row>
    <row r="3345" spans="1:48" ht="27.95" customHeight="1" x14ac:dyDescent="0.3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</row>
    <row r="3346" spans="1:48" ht="27.95" customHeight="1" x14ac:dyDescent="0.3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</row>
    <row r="3347" spans="1:48" ht="27.95" customHeight="1" x14ac:dyDescent="0.3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</row>
    <row r="3348" spans="1:48" ht="27.95" customHeight="1" x14ac:dyDescent="0.3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</row>
    <row r="3349" spans="1:48" ht="27.95" customHeight="1" x14ac:dyDescent="0.3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</row>
    <row r="3350" spans="1:48" ht="27.95" customHeight="1" x14ac:dyDescent="0.3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</row>
    <row r="3351" spans="1:48" ht="27.95" customHeight="1" x14ac:dyDescent="0.3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</row>
    <row r="3352" spans="1:48" ht="27.95" customHeight="1" x14ac:dyDescent="0.3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</row>
    <row r="3353" spans="1:48" ht="27.95" customHeight="1" x14ac:dyDescent="0.3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</row>
    <row r="3354" spans="1:48" ht="27.95" customHeight="1" x14ac:dyDescent="0.3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</row>
    <row r="3355" spans="1:48" ht="27.95" customHeight="1" x14ac:dyDescent="0.3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</row>
    <row r="3356" spans="1:48" ht="27.95" customHeight="1" x14ac:dyDescent="0.3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</row>
    <row r="3357" spans="1:48" ht="27.95" customHeight="1" x14ac:dyDescent="0.3">
      <c r="A3357" s="8" t="s">
        <v>89</v>
      </c>
      <c r="B3357" s="9"/>
      <c r="C3357" s="9"/>
      <c r="D3357" s="9"/>
      <c r="E3357" s="9"/>
      <c r="F3357" s="11"/>
      <c r="G3357" s="9"/>
      <c r="H3357" s="11"/>
      <c r="I3357" s="9"/>
      <c r="J3357" s="11"/>
      <c r="K3357" s="9"/>
      <c r="L3357" s="11"/>
      <c r="M3357" s="9"/>
      <c r="N3357" t="s">
        <v>90</v>
      </c>
    </row>
    <row r="3358" spans="1:48" ht="27.95" customHeight="1" x14ac:dyDescent="0.3">
      <c r="A3358" s="8" t="s">
        <v>1524</v>
      </c>
      <c r="B3358" s="8" t="s">
        <v>52</v>
      </c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2"/>
      <c r="O3358" s="2"/>
      <c r="P3358" s="2"/>
      <c r="Q3358" s="1" t="s">
        <v>1525</v>
      </c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/>
      <c r="AV3358" s="2"/>
    </row>
    <row r="3359" spans="1:48" ht="27.95" customHeight="1" x14ac:dyDescent="0.3">
      <c r="A3359" s="8" t="s">
        <v>1526</v>
      </c>
      <c r="B3359" s="8" t="s">
        <v>325</v>
      </c>
      <c r="C3359" s="8" t="s">
        <v>82</v>
      </c>
      <c r="D3359" s="9">
        <v>2</v>
      </c>
      <c r="E3359" s="11"/>
      <c r="F3359" s="11"/>
      <c r="G3359" s="11"/>
      <c r="H3359" s="11"/>
      <c r="I3359" s="11"/>
      <c r="J3359" s="11"/>
      <c r="K3359" s="11"/>
      <c r="L3359" s="11"/>
      <c r="M3359" s="8"/>
      <c r="N3359" s="1" t="s">
        <v>1527</v>
      </c>
      <c r="O3359" s="1" t="s">
        <v>52</v>
      </c>
      <c r="P3359" s="1" t="s">
        <v>52</v>
      </c>
      <c r="Q3359" s="1" t="s">
        <v>1525</v>
      </c>
      <c r="R3359" s="1" t="s">
        <v>62</v>
      </c>
      <c r="S3359" s="1" t="s">
        <v>63</v>
      </c>
      <c r="T3359" s="1" t="s">
        <v>63</v>
      </c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  <c r="AQ3359" s="2"/>
      <c r="AR3359" s="1" t="s">
        <v>52</v>
      </c>
      <c r="AS3359" s="1" t="s">
        <v>52</v>
      </c>
      <c r="AT3359" s="2"/>
      <c r="AU3359" s="1" t="s">
        <v>1528</v>
      </c>
      <c r="AV3359" s="2">
        <v>930</v>
      </c>
    </row>
    <row r="3360" spans="1:48" ht="27.95" customHeight="1" x14ac:dyDescent="0.3">
      <c r="A3360" s="8" t="s">
        <v>144</v>
      </c>
      <c r="B3360" s="8" t="s">
        <v>52</v>
      </c>
      <c r="C3360" s="8" t="s">
        <v>104</v>
      </c>
      <c r="D3360" s="9">
        <v>8</v>
      </c>
      <c r="E3360" s="11"/>
      <c r="F3360" s="11"/>
      <c r="G3360" s="11"/>
      <c r="H3360" s="11"/>
      <c r="I3360" s="11"/>
      <c r="J3360" s="11"/>
      <c r="K3360" s="11"/>
      <c r="L3360" s="11"/>
      <c r="M3360" s="8"/>
      <c r="N3360" s="1" t="s">
        <v>145</v>
      </c>
      <c r="O3360" s="1" t="s">
        <v>52</v>
      </c>
      <c r="P3360" s="1" t="s">
        <v>52</v>
      </c>
      <c r="Q3360" s="1" t="s">
        <v>1525</v>
      </c>
      <c r="R3360" s="1" t="s">
        <v>62</v>
      </c>
      <c r="S3360" s="1" t="s">
        <v>63</v>
      </c>
      <c r="T3360" s="1" t="s">
        <v>63</v>
      </c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  <c r="AQ3360" s="2"/>
      <c r="AR3360" s="1" t="s">
        <v>52</v>
      </c>
      <c r="AS3360" s="1" t="s">
        <v>52</v>
      </c>
      <c r="AT3360" s="2"/>
      <c r="AU3360" s="1" t="s">
        <v>1529</v>
      </c>
      <c r="AV3360" s="2">
        <v>926</v>
      </c>
    </row>
    <row r="3361" spans="1:48" ht="27.95" customHeight="1" x14ac:dyDescent="0.3">
      <c r="A3361" s="8" t="s">
        <v>147</v>
      </c>
      <c r="B3361" s="8" t="s">
        <v>52</v>
      </c>
      <c r="C3361" s="8" t="s">
        <v>60</v>
      </c>
      <c r="D3361" s="9">
        <v>1</v>
      </c>
      <c r="E3361" s="11"/>
      <c r="F3361" s="11"/>
      <c r="G3361" s="11"/>
      <c r="H3361" s="11"/>
      <c r="I3361" s="11"/>
      <c r="J3361" s="11"/>
      <c r="K3361" s="11"/>
      <c r="L3361" s="11"/>
      <c r="M3361" s="8"/>
      <c r="N3361" s="1" t="s">
        <v>148</v>
      </c>
      <c r="O3361" s="1" t="s">
        <v>52</v>
      </c>
      <c r="P3361" s="1" t="s">
        <v>52</v>
      </c>
      <c r="Q3361" s="1" t="s">
        <v>1525</v>
      </c>
      <c r="R3361" s="1" t="s">
        <v>63</v>
      </c>
      <c r="S3361" s="1" t="s">
        <v>63</v>
      </c>
      <c r="T3361" s="1" t="s">
        <v>62</v>
      </c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  <c r="AQ3361" s="2"/>
      <c r="AR3361" s="1" t="s">
        <v>52</v>
      </c>
      <c r="AS3361" s="1" t="s">
        <v>52</v>
      </c>
      <c r="AT3361" s="2"/>
      <c r="AU3361" s="1" t="s">
        <v>1530</v>
      </c>
      <c r="AV3361" s="2">
        <v>928</v>
      </c>
    </row>
    <row r="3362" spans="1:48" ht="27.95" customHeight="1" x14ac:dyDescent="0.3">
      <c r="A3362" s="8" t="s">
        <v>150</v>
      </c>
      <c r="B3362" s="8" t="s">
        <v>151</v>
      </c>
      <c r="C3362" s="8" t="s">
        <v>60</v>
      </c>
      <c r="D3362" s="9">
        <v>4</v>
      </c>
      <c r="E3362" s="11"/>
      <c r="F3362" s="11"/>
      <c r="G3362" s="11"/>
      <c r="H3362" s="11"/>
      <c r="I3362" s="11"/>
      <c r="J3362" s="11"/>
      <c r="K3362" s="11"/>
      <c r="L3362" s="11"/>
      <c r="M3362" s="8"/>
      <c r="N3362" s="1" t="s">
        <v>152</v>
      </c>
      <c r="O3362" s="1" t="s">
        <v>52</v>
      </c>
      <c r="P3362" s="1" t="s">
        <v>52</v>
      </c>
      <c r="Q3362" s="1" t="s">
        <v>1525</v>
      </c>
      <c r="R3362" s="1" t="s">
        <v>63</v>
      </c>
      <c r="S3362" s="1" t="s">
        <v>63</v>
      </c>
      <c r="T3362" s="1" t="s">
        <v>62</v>
      </c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  <c r="AQ3362" s="2"/>
      <c r="AR3362" s="1" t="s">
        <v>52</v>
      </c>
      <c r="AS3362" s="1" t="s">
        <v>52</v>
      </c>
      <c r="AT3362" s="2"/>
      <c r="AU3362" s="1" t="s">
        <v>1531</v>
      </c>
      <c r="AV3362" s="2">
        <v>929</v>
      </c>
    </row>
    <row r="3363" spans="1:48" ht="27.95" customHeight="1" x14ac:dyDescent="0.3">
      <c r="A3363" s="8" t="s">
        <v>154</v>
      </c>
      <c r="B3363" s="8" t="s">
        <v>155</v>
      </c>
      <c r="C3363" s="8" t="s">
        <v>60</v>
      </c>
      <c r="D3363" s="9">
        <v>4</v>
      </c>
      <c r="E3363" s="11"/>
      <c r="F3363" s="11"/>
      <c r="G3363" s="11"/>
      <c r="H3363" s="11"/>
      <c r="I3363" s="11"/>
      <c r="J3363" s="11"/>
      <c r="K3363" s="11"/>
      <c r="L3363" s="11"/>
      <c r="M3363" s="8"/>
      <c r="N3363" s="1" t="s">
        <v>156</v>
      </c>
      <c r="O3363" s="1" t="s">
        <v>52</v>
      </c>
      <c r="P3363" s="1" t="s">
        <v>52</v>
      </c>
      <c r="Q3363" s="1" t="s">
        <v>1525</v>
      </c>
      <c r="R3363" s="1" t="s">
        <v>62</v>
      </c>
      <c r="S3363" s="1" t="s">
        <v>63</v>
      </c>
      <c r="T3363" s="1" t="s">
        <v>63</v>
      </c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  <c r="AQ3363" s="2"/>
      <c r="AR3363" s="1" t="s">
        <v>52</v>
      </c>
      <c r="AS3363" s="1" t="s">
        <v>52</v>
      </c>
      <c r="AT3363" s="2"/>
      <c r="AU3363" s="1" t="s">
        <v>1532</v>
      </c>
      <c r="AV3363" s="2">
        <v>931</v>
      </c>
    </row>
    <row r="3364" spans="1:48" ht="27.95" customHeight="1" x14ac:dyDescent="0.3">
      <c r="A3364" s="8" t="s">
        <v>158</v>
      </c>
      <c r="B3364" s="8" t="s">
        <v>159</v>
      </c>
      <c r="C3364" s="8" t="s">
        <v>104</v>
      </c>
      <c r="D3364" s="9">
        <v>24</v>
      </c>
      <c r="E3364" s="11"/>
      <c r="F3364" s="11"/>
      <c r="G3364" s="11"/>
      <c r="H3364" s="11"/>
      <c r="I3364" s="11"/>
      <c r="J3364" s="11"/>
      <c r="K3364" s="11"/>
      <c r="L3364" s="11"/>
      <c r="M3364" s="8"/>
      <c r="N3364" s="1" t="s">
        <v>160</v>
      </c>
      <c r="O3364" s="1" t="s">
        <v>52</v>
      </c>
      <c r="P3364" s="1" t="s">
        <v>52</v>
      </c>
      <c r="Q3364" s="1" t="s">
        <v>1525</v>
      </c>
      <c r="R3364" s="1" t="s">
        <v>62</v>
      </c>
      <c r="S3364" s="1" t="s">
        <v>63</v>
      </c>
      <c r="T3364" s="1" t="s">
        <v>63</v>
      </c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  <c r="AQ3364" s="2"/>
      <c r="AR3364" s="1" t="s">
        <v>52</v>
      </c>
      <c r="AS3364" s="1" t="s">
        <v>52</v>
      </c>
      <c r="AT3364" s="2"/>
      <c r="AU3364" s="1" t="s">
        <v>1533</v>
      </c>
      <c r="AV3364" s="2">
        <v>932</v>
      </c>
    </row>
    <row r="3365" spans="1:48" ht="27.95" customHeight="1" x14ac:dyDescent="0.3">
      <c r="A3365" s="8" t="s">
        <v>162</v>
      </c>
      <c r="B3365" s="8" t="s">
        <v>163</v>
      </c>
      <c r="C3365" s="8" t="s">
        <v>104</v>
      </c>
      <c r="D3365" s="9">
        <v>8</v>
      </c>
      <c r="E3365" s="11"/>
      <c r="F3365" s="11"/>
      <c r="G3365" s="11"/>
      <c r="H3365" s="11"/>
      <c r="I3365" s="11"/>
      <c r="J3365" s="11"/>
      <c r="K3365" s="11"/>
      <c r="L3365" s="11"/>
      <c r="M3365" s="8"/>
      <c r="N3365" s="1" t="s">
        <v>164</v>
      </c>
      <c r="O3365" s="1" t="s">
        <v>52</v>
      </c>
      <c r="P3365" s="1" t="s">
        <v>52</v>
      </c>
      <c r="Q3365" s="1" t="s">
        <v>1525</v>
      </c>
      <c r="R3365" s="1" t="s">
        <v>62</v>
      </c>
      <c r="S3365" s="1" t="s">
        <v>63</v>
      </c>
      <c r="T3365" s="1" t="s">
        <v>63</v>
      </c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  <c r="AQ3365" s="2"/>
      <c r="AR3365" s="1" t="s">
        <v>52</v>
      </c>
      <c r="AS3365" s="1" t="s">
        <v>52</v>
      </c>
      <c r="AT3365" s="2"/>
      <c r="AU3365" s="1" t="s">
        <v>1534</v>
      </c>
      <c r="AV3365" s="2">
        <v>924</v>
      </c>
    </row>
    <row r="3366" spans="1:48" ht="27.95" customHeight="1" x14ac:dyDescent="0.3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</row>
    <row r="3367" spans="1:48" ht="27.95" customHeight="1" x14ac:dyDescent="0.3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</row>
    <row r="3368" spans="1:48" ht="27.95" customHeight="1" x14ac:dyDescent="0.3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</row>
    <row r="3369" spans="1:48" ht="27.95" customHeight="1" x14ac:dyDescent="0.3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</row>
    <row r="3370" spans="1:48" ht="27.95" customHeight="1" x14ac:dyDescent="0.3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</row>
    <row r="3371" spans="1:48" ht="27.95" customHeight="1" x14ac:dyDescent="0.3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</row>
    <row r="3372" spans="1:48" ht="27.95" customHeight="1" x14ac:dyDescent="0.3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</row>
    <row r="3373" spans="1:48" ht="27.95" customHeight="1" x14ac:dyDescent="0.3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</row>
    <row r="3374" spans="1:48" ht="27.95" customHeight="1" x14ac:dyDescent="0.3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</row>
    <row r="3375" spans="1:48" ht="27.95" customHeight="1" x14ac:dyDescent="0.3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</row>
    <row r="3376" spans="1:48" ht="27.95" customHeight="1" x14ac:dyDescent="0.3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</row>
    <row r="3377" spans="1:48" ht="27.95" customHeight="1" x14ac:dyDescent="0.3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</row>
    <row r="3378" spans="1:48" ht="27.95" customHeight="1" x14ac:dyDescent="0.3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</row>
    <row r="3379" spans="1:48" ht="27.95" customHeight="1" x14ac:dyDescent="0.3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</row>
    <row r="3380" spans="1:48" ht="27.95" customHeight="1" x14ac:dyDescent="0.3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</row>
    <row r="3381" spans="1:48" ht="27.95" customHeight="1" x14ac:dyDescent="0.3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</row>
    <row r="3382" spans="1:48" ht="27.95" customHeight="1" x14ac:dyDescent="0.3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</row>
    <row r="3383" spans="1:48" ht="27.95" customHeight="1" x14ac:dyDescent="0.3">
      <c r="A3383" s="8" t="s">
        <v>89</v>
      </c>
      <c r="B3383" s="9"/>
      <c r="C3383" s="9"/>
      <c r="D3383" s="9"/>
      <c r="E3383" s="9"/>
      <c r="F3383" s="11"/>
      <c r="G3383" s="9"/>
      <c r="H3383" s="11"/>
      <c r="I3383" s="9"/>
      <c r="J3383" s="11"/>
      <c r="K3383" s="9"/>
      <c r="L3383" s="11"/>
      <c r="M3383" s="9"/>
      <c r="N3383" t="s">
        <v>90</v>
      </c>
    </row>
    <row r="3384" spans="1:48" ht="27.95" customHeight="1" x14ac:dyDescent="0.3">
      <c r="A3384" s="8" t="s">
        <v>1535</v>
      </c>
      <c r="B3384" s="8" t="s">
        <v>52</v>
      </c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2"/>
      <c r="O3384" s="2"/>
      <c r="P3384" s="2"/>
      <c r="Q3384" s="1" t="s">
        <v>1536</v>
      </c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  <c r="AQ3384" s="2"/>
      <c r="AR3384" s="2"/>
      <c r="AS3384" s="2"/>
      <c r="AT3384" s="2"/>
      <c r="AU3384" s="2"/>
      <c r="AV3384" s="2"/>
    </row>
    <row r="3385" spans="1:48" ht="27.95" customHeight="1" x14ac:dyDescent="0.3">
      <c r="A3385" s="8" t="s">
        <v>93</v>
      </c>
      <c r="B3385" s="8" t="s">
        <v>94</v>
      </c>
      <c r="C3385" s="8" t="s">
        <v>60</v>
      </c>
      <c r="D3385" s="9">
        <v>79</v>
      </c>
      <c r="E3385" s="11"/>
      <c r="F3385" s="11"/>
      <c r="G3385" s="11"/>
      <c r="H3385" s="11"/>
      <c r="I3385" s="11"/>
      <c r="J3385" s="11"/>
      <c r="K3385" s="11"/>
      <c r="L3385" s="11"/>
      <c r="M3385" s="8"/>
      <c r="N3385" s="1" t="s">
        <v>95</v>
      </c>
      <c r="O3385" s="1" t="s">
        <v>52</v>
      </c>
      <c r="P3385" s="1" t="s">
        <v>52</v>
      </c>
      <c r="Q3385" s="1" t="s">
        <v>1536</v>
      </c>
      <c r="R3385" s="1" t="s">
        <v>62</v>
      </c>
      <c r="S3385" s="1" t="s">
        <v>63</v>
      </c>
      <c r="T3385" s="1" t="s">
        <v>63</v>
      </c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  <c r="AQ3385" s="2"/>
      <c r="AR3385" s="1" t="s">
        <v>52</v>
      </c>
      <c r="AS3385" s="1" t="s">
        <v>52</v>
      </c>
      <c r="AT3385" s="2"/>
      <c r="AU3385" s="1" t="s">
        <v>1537</v>
      </c>
      <c r="AV3385" s="2">
        <v>934</v>
      </c>
    </row>
    <row r="3386" spans="1:48" ht="27.95" customHeight="1" x14ac:dyDescent="0.3">
      <c r="A3386" s="8" t="s">
        <v>93</v>
      </c>
      <c r="B3386" s="8" t="s">
        <v>97</v>
      </c>
      <c r="C3386" s="8" t="s">
        <v>60</v>
      </c>
      <c r="D3386" s="9">
        <v>36</v>
      </c>
      <c r="E3386" s="11"/>
      <c r="F3386" s="11"/>
      <c r="G3386" s="11"/>
      <c r="H3386" s="11"/>
      <c r="I3386" s="11"/>
      <c r="J3386" s="11"/>
      <c r="K3386" s="11"/>
      <c r="L3386" s="11"/>
      <c r="M3386" s="8"/>
      <c r="N3386" s="1" t="s">
        <v>98</v>
      </c>
      <c r="O3386" s="1" t="s">
        <v>52</v>
      </c>
      <c r="P3386" s="1" t="s">
        <v>52</v>
      </c>
      <c r="Q3386" s="1" t="s">
        <v>1536</v>
      </c>
      <c r="R3386" s="1" t="s">
        <v>62</v>
      </c>
      <c r="S3386" s="1" t="s">
        <v>63</v>
      </c>
      <c r="T3386" s="1" t="s">
        <v>63</v>
      </c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  <c r="AQ3386" s="2"/>
      <c r="AR3386" s="1" t="s">
        <v>52</v>
      </c>
      <c r="AS3386" s="1" t="s">
        <v>52</v>
      </c>
      <c r="AT3386" s="2"/>
      <c r="AU3386" s="1" t="s">
        <v>1538</v>
      </c>
      <c r="AV3386" s="2">
        <v>935</v>
      </c>
    </row>
    <row r="3387" spans="1:48" ht="27.95" customHeight="1" x14ac:dyDescent="0.3">
      <c r="A3387" s="8" t="s">
        <v>100</v>
      </c>
      <c r="B3387" s="8" t="s">
        <v>52</v>
      </c>
      <c r="C3387" s="8" t="s">
        <v>60</v>
      </c>
      <c r="D3387" s="9">
        <v>36</v>
      </c>
      <c r="E3387" s="11"/>
      <c r="F3387" s="11"/>
      <c r="G3387" s="11"/>
      <c r="H3387" s="11"/>
      <c r="I3387" s="11"/>
      <c r="J3387" s="11"/>
      <c r="K3387" s="11"/>
      <c r="L3387" s="11"/>
      <c r="M3387" s="8"/>
      <c r="N3387" s="1" t="s">
        <v>101</v>
      </c>
      <c r="O3387" s="1" t="s">
        <v>52</v>
      </c>
      <c r="P3387" s="1" t="s">
        <v>52</v>
      </c>
      <c r="Q3387" s="1" t="s">
        <v>1536</v>
      </c>
      <c r="R3387" s="1" t="s">
        <v>62</v>
      </c>
      <c r="S3387" s="1" t="s">
        <v>63</v>
      </c>
      <c r="T3387" s="1" t="s">
        <v>63</v>
      </c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  <c r="AQ3387" s="2"/>
      <c r="AR3387" s="1" t="s">
        <v>52</v>
      </c>
      <c r="AS3387" s="1" t="s">
        <v>52</v>
      </c>
      <c r="AT3387" s="2"/>
      <c r="AU3387" s="1" t="s">
        <v>1539</v>
      </c>
      <c r="AV3387" s="2">
        <v>936</v>
      </c>
    </row>
    <row r="3388" spans="1:48" ht="27.95" customHeight="1" x14ac:dyDescent="0.3">
      <c r="A3388" s="8" t="s">
        <v>170</v>
      </c>
      <c r="B3388" s="8" t="s">
        <v>52</v>
      </c>
      <c r="C3388" s="8" t="s">
        <v>60</v>
      </c>
      <c r="D3388" s="9">
        <v>2</v>
      </c>
      <c r="E3388" s="11"/>
      <c r="F3388" s="11"/>
      <c r="G3388" s="11"/>
      <c r="H3388" s="11"/>
      <c r="I3388" s="11"/>
      <c r="J3388" s="11"/>
      <c r="K3388" s="11"/>
      <c r="L3388" s="11"/>
      <c r="M3388" s="8"/>
      <c r="N3388" s="1" t="s">
        <v>171</v>
      </c>
      <c r="O3388" s="1" t="s">
        <v>52</v>
      </c>
      <c r="P3388" s="1" t="s">
        <v>52</v>
      </c>
      <c r="Q3388" s="1" t="s">
        <v>1536</v>
      </c>
      <c r="R3388" s="1" t="s">
        <v>62</v>
      </c>
      <c r="S3388" s="1" t="s">
        <v>63</v>
      </c>
      <c r="T3388" s="1" t="s">
        <v>63</v>
      </c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  <c r="AQ3388" s="2"/>
      <c r="AR3388" s="1" t="s">
        <v>52</v>
      </c>
      <c r="AS3388" s="1" t="s">
        <v>52</v>
      </c>
      <c r="AT3388" s="2"/>
      <c r="AU3388" s="1" t="s">
        <v>1540</v>
      </c>
      <c r="AV3388" s="2">
        <v>937</v>
      </c>
    </row>
    <row r="3389" spans="1:48" ht="27.95" customHeight="1" x14ac:dyDescent="0.3">
      <c r="A3389" s="8" t="s">
        <v>107</v>
      </c>
      <c r="B3389" s="8" t="s">
        <v>108</v>
      </c>
      <c r="C3389" s="8" t="s">
        <v>109</v>
      </c>
      <c r="D3389" s="9">
        <v>0.16900000000000001</v>
      </c>
      <c r="E3389" s="11"/>
      <c r="F3389" s="11"/>
      <c r="G3389" s="11"/>
      <c r="H3389" s="11"/>
      <c r="I3389" s="11"/>
      <c r="J3389" s="11"/>
      <c r="K3389" s="11"/>
      <c r="L3389" s="11"/>
      <c r="M3389" s="8"/>
      <c r="N3389" s="1" t="s">
        <v>110</v>
      </c>
      <c r="O3389" s="1" t="s">
        <v>52</v>
      </c>
      <c r="P3389" s="1" t="s">
        <v>52</v>
      </c>
      <c r="Q3389" s="1" t="s">
        <v>1536</v>
      </c>
      <c r="R3389" s="1" t="s">
        <v>63</v>
      </c>
      <c r="S3389" s="1" t="s">
        <v>63</v>
      </c>
      <c r="T3389" s="1" t="s">
        <v>62</v>
      </c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  <c r="AQ3389" s="2"/>
      <c r="AR3389" s="1" t="s">
        <v>52</v>
      </c>
      <c r="AS3389" s="1" t="s">
        <v>52</v>
      </c>
      <c r="AT3389" s="2"/>
      <c r="AU3389" s="1" t="s">
        <v>1541</v>
      </c>
      <c r="AV3389" s="2">
        <v>1423</v>
      </c>
    </row>
    <row r="3390" spans="1:48" ht="27.95" customHeight="1" x14ac:dyDescent="0.3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</row>
    <row r="3391" spans="1:48" ht="27.95" customHeight="1" x14ac:dyDescent="0.3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</row>
    <row r="3392" spans="1:48" ht="27.95" customHeight="1" x14ac:dyDescent="0.3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</row>
    <row r="3393" spans="1:13" ht="27.95" customHeight="1" x14ac:dyDescent="0.3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</row>
    <row r="3394" spans="1:13" ht="27.95" customHeight="1" x14ac:dyDescent="0.3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</row>
    <row r="3395" spans="1:13" ht="27.95" customHeight="1" x14ac:dyDescent="0.3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</row>
    <row r="3396" spans="1:13" ht="27.95" customHeight="1" x14ac:dyDescent="0.3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</row>
    <row r="3397" spans="1:13" ht="27.95" customHeight="1" x14ac:dyDescent="0.3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</row>
    <row r="3398" spans="1:13" ht="27.95" customHeight="1" x14ac:dyDescent="0.3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</row>
    <row r="3399" spans="1:13" ht="27.95" customHeight="1" x14ac:dyDescent="0.3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</row>
    <row r="3400" spans="1:13" ht="27.95" customHeight="1" x14ac:dyDescent="0.3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</row>
    <row r="3401" spans="1:13" ht="27.95" customHeight="1" x14ac:dyDescent="0.3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</row>
    <row r="3402" spans="1:13" ht="27.95" customHeight="1" x14ac:dyDescent="0.3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</row>
    <row r="3403" spans="1:13" ht="27.95" customHeight="1" x14ac:dyDescent="0.3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</row>
    <row r="3404" spans="1:13" ht="27.95" customHeight="1" x14ac:dyDescent="0.3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</row>
    <row r="3405" spans="1:13" ht="27.95" customHeight="1" x14ac:dyDescent="0.3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</row>
    <row r="3406" spans="1:13" ht="27.95" customHeight="1" x14ac:dyDescent="0.3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</row>
    <row r="3407" spans="1:13" ht="27.95" customHeight="1" x14ac:dyDescent="0.3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</row>
    <row r="3408" spans="1:13" ht="27.95" customHeight="1" x14ac:dyDescent="0.3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</row>
    <row r="3409" spans="1:48" ht="27.95" customHeight="1" x14ac:dyDescent="0.3">
      <c r="A3409" s="8" t="s">
        <v>89</v>
      </c>
      <c r="B3409" s="9"/>
      <c r="C3409" s="9"/>
      <c r="D3409" s="9"/>
      <c r="E3409" s="9"/>
      <c r="F3409" s="11"/>
      <c r="G3409" s="9"/>
      <c r="H3409" s="11"/>
      <c r="I3409" s="9"/>
      <c r="J3409" s="11"/>
      <c r="K3409" s="9"/>
      <c r="L3409" s="11"/>
      <c r="M3409" s="9"/>
      <c r="N3409" t="s">
        <v>90</v>
      </c>
    </row>
    <row r="3410" spans="1:48" ht="27.95" customHeight="1" x14ac:dyDescent="0.3">
      <c r="A3410" s="8" t="s">
        <v>1542</v>
      </c>
      <c r="B3410" s="8" t="s">
        <v>52</v>
      </c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2"/>
      <c r="O3410" s="2"/>
      <c r="P3410" s="2"/>
      <c r="Q3410" s="1" t="s">
        <v>1543</v>
      </c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  <c r="AQ3410" s="2"/>
      <c r="AR3410" s="2"/>
      <c r="AS3410" s="2"/>
      <c r="AT3410" s="2"/>
      <c r="AU3410" s="2"/>
      <c r="AV3410" s="2"/>
    </row>
    <row r="3411" spans="1:48" ht="27.95" customHeight="1" x14ac:dyDescent="0.3">
      <c r="A3411" s="8" t="s">
        <v>115</v>
      </c>
      <c r="B3411" s="8" t="s">
        <v>180</v>
      </c>
      <c r="C3411" s="8" t="s">
        <v>109</v>
      </c>
      <c r="D3411" s="9">
        <v>5.0999999999999997E-2</v>
      </c>
      <c r="E3411" s="11"/>
      <c r="F3411" s="11"/>
      <c r="G3411" s="11"/>
      <c r="H3411" s="11"/>
      <c r="I3411" s="11"/>
      <c r="J3411" s="11"/>
      <c r="K3411" s="11"/>
      <c r="L3411" s="11"/>
      <c r="M3411" s="8"/>
      <c r="N3411" s="1" t="s">
        <v>181</v>
      </c>
      <c r="O3411" s="1" t="s">
        <v>52</v>
      </c>
      <c r="P3411" s="1" t="s">
        <v>52</v>
      </c>
      <c r="Q3411" s="1" t="s">
        <v>1543</v>
      </c>
      <c r="R3411" s="1" t="s">
        <v>63</v>
      </c>
      <c r="S3411" s="1" t="s">
        <v>63</v>
      </c>
      <c r="T3411" s="1" t="s">
        <v>62</v>
      </c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  <c r="AQ3411" s="2"/>
      <c r="AR3411" s="1" t="s">
        <v>52</v>
      </c>
      <c r="AS3411" s="1" t="s">
        <v>52</v>
      </c>
      <c r="AT3411" s="2"/>
      <c r="AU3411" s="1" t="s">
        <v>1544</v>
      </c>
      <c r="AV3411" s="2">
        <v>939</v>
      </c>
    </row>
    <row r="3412" spans="1:48" ht="27.95" customHeight="1" x14ac:dyDescent="0.3">
      <c r="A3412" s="8" t="s">
        <v>115</v>
      </c>
      <c r="B3412" s="8" t="s">
        <v>183</v>
      </c>
      <c r="C3412" s="8" t="s">
        <v>109</v>
      </c>
      <c r="D3412" s="9">
        <v>0.01</v>
      </c>
      <c r="E3412" s="11"/>
      <c r="F3412" s="11"/>
      <c r="G3412" s="11"/>
      <c r="H3412" s="11"/>
      <c r="I3412" s="11"/>
      <c r="J3412" s="11"/>
      <c r="K3412" s="11"/>
      <c r="L3412" s="11"/>
      <c r="M3412" s="8"/>
      <c r="N3412" s="1" t="s">
        <v>184</v>
      </c>
      <c r="O3412" s="1" t="s">
        <v>52</v>
      </c>
      <c r="P3412" s="1" t="s">
        <v>52</v>
      </c>
      <c r="Q3412" s="1" t="s">
        <v>1543</v>
      </c>
      <c r="R3412" s="1" t="s">
        <v>63</v>
      </c>
      <c r="S3412" s="1" t="s">
        <v>63</v>
      </c>
      <c r="T3412" s="1" t="s">
        <v>62</v>
      </c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  <c r="AQ3412" s="2"/>
      <c r="AR3412" s="1" t="s">
        <v>52</v>
      </c>
      <c r="AS3412" s="1" t="s">
        <v>52</v>
      </c>
      <c r="AT3412" s="2"/>
      <c r="AU3412" s="1" t="s">
        <v>1545</v>
      </c>
      <c r="AV3412" s="2">
        <v>940</v>
      </c>
    </row>
    <row r="3413" spans="1:48" ht="27.95" customHeight="1" x14ac:dyDescent="0.3">
      <c r="A3413" s="8" t="s">
        <v>115</v>
      </c>
      <c r="B3413" s="8" t="s">
        <v>116</v>
      </c>
      <c r="C3413" s="8" t="s">
        <v>109</v>
      </c>
      <c r="D3413" s="9">
        <v>0.108</v>
      </c>
      <c r="E3413" s="11"/>
      <c r="F3413" s="11"/>
      <c r="G3413" s="11"/>
      <c r="H3413" s="11"/>
      <c r="I3413" s="11"/>
      <c r="J3413" s="11"/>
      <c r="K3413" s="11"/>
      <c r="L3413" s="11"/>
      <c r="M3413" s="8"/>
      <c r="N3413" s="1" t="s">
        <v>117</v>
      </c>
      <c r="O3413" s="1" t="s">
        <v>52</v>
      </c>
      <c r="P3413" s="1" t="s">
        <v>52</v>
      </c>
      <c r="Q3413" s="1" t="s">
        <v>1543</v>
      </c>
      <c r="R3413" s="1" t="s">
        <v>63</v>
      </c>
      <c r="S3413" s="1" t="s">
        <v>63</v>
      </c>
      <c r="T3413" s="1" t="s">
        <v>62</v>
      </c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  <c r="AQ3413" s="2"/>
      <c r="AR3413" s="1" t="s">
        <v>52</v>
      </c>
      <c r="AS3413" s="1" t="s">
        <v>52</v>
      </c>
      <c r="AT3413" s="2"/>
      <c r="AU3413" s="1" t="s">
        <v>1546</v>
      </c>
      <c r="AV3413" s="2">
        <v>941</v>
      </c>
    </row>
    <row r="3414" spans="1:48" ht="27.95" customHeight="1" x14ac:dyDescent="0.3">
      <c r="A3414" s="8" t="s">
        <v>119</v>
      </c>
      <c r="B3414" s="8" t="s">
        <v>120</v>
      </c>
      <c r="C3414" s="8" t="s">
        <v>109</v>
      </c>
      <c r="D3414" s="9">
        <v>0.16900000000000001</v>
      </c>
      <c r="E3414" s="11"/>
      <c r="F3414" s="11"/>
      <c r="G3414" s="11"/>
      <c r="H3414" s="11"/>
      <c r="I3414" s="11"/>
      <c r="J3414" s="11"/>
      <c r="K3414" s="11"/>
      <c r="L3414" s="11"/>
      <c r="M3414" s="8"/>
      <c r="N3414" s="1" t="s">
        <v>121</v>
      </c>
      <c r="O3414" s="1" t="s">
        <v>52</v>
      </c>
      <c r="P3414" s="1" t="s">
        <v>52</v>
      </c>
      <c r="Q3414" s="1" t="s">
        <v>1543</v>
      </c>
      <c r="R3414" s="1" t="s">
        <v>63</v>
      </c>
      <c r="S3414" s="1" t="s">
        <v>63</v>
      </c>
      <c r="T3414" s="1" t="s">
        <v>62</v>
      </c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  <c r="AQ3414" s="2"/>
      <c r="AR3414" s="1" t="s">
        <v>52</v>
      </c>
      <c r="AS3414" s="1" t="s">
        <v>52</v>
      </c>
      <c r="AT3414" s="2"/>
      <c r="AU3414" s="1" t="s">
        <v>1547</v>
      </c>
      <c r="AV3414" s="2">
        <v>1424</v>
      </c>
    </row>
    <row r="3415" spans="1:48" ht="27.95" customHeight="1" x14ac:dyDescent="0.3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</row>
    <row r="3416" spans="1:48" ht="27.95" customHeight="1" x14ac:dyDescent="0.3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</row>
    <row r="3417" spans="1:48" ht="27.95" customHeight="1" x14ac:dyDescent="0.3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</row>
    <row r="3418" spans="1:48" ht="27.95" customHeight="1" x14ac:dyDescent="0.3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</row>
    <row r="3419" spans="1:48" ht="27.95" customHeight="1" x14ac:dyDescent="0.3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</row>
    <row r="3420" spans="1:48" ht="27.95" customHeight="1" x14ac:dyDescent="0.3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</row>
    <row r="3421" spans="1:48" ht="27.95" customHeight="1" x14ac:dyDescent="0.3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</row>
    <row r="3422" spans="1:48" ht="27.95" customHeight="1" x14ac:dyDescent="0.3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</row>
    <row r="3423" spans="1:48" ht="27.95" customHeight="1" x14ac:dyDescent="0.3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</row>
    <row r="3424" spans="1:48" ht="27.95" customHeight="1" x14ac:dyDescent="0.3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</row>
    <row r="3425" spans="1:48" ht="27.95" customHeight="1" x14ac:dyDescent="0.3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</row>
    <row r="3426" spans="1:48" ht="27.95" customHeight="1" x14ac:dyDescent="0.3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</row>
    <row r="3427" spans="1:48" ht="27.95" customHeight="1" x14ac:dyDescent="0.3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</row>
    <row r="3428" spans="1:48" ht="27.95" customHeight="1" x14ac:dyDescent="0.3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</row>
    <row r="3429" spans="1:48" ht="27.95" customHeight="1" x14ac:dyDescent="0.3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</row>
    <row r="3430" spans="1:48" ht="27.95" customHeight="1" x14ac:dyDescent="0.3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</row>
    <row r="3431" spans="1:48" ht="27.95" customHeight="1" x14ac:dyDescent="0.3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</row>
    <row r="3432" spans="1:48" ht="27.95" customHeight="1" x14ac:dyDescent="0.3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</row>
    <row r="3433" spans="1:48" ht="27.95" customHeight="1" x14ac:dyDescent="0.3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</row>
    <row r="3434" spans="1:48" ht="27.95" customHeight="1" x14ac:dyDescent="0.3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</row>
    <row r="3435" spans="1:48" ht="27.95" customHeight="1" x14ac:dyDescent="0.3">
      <c r="A3435" s="8" t="s">
        <v>89</v>
      </c>
      <c r="B3435" s="9"/>
      <c r="C3435" s="9"/>
      <c r="D3435" s="9"/>
      <c r="E3435" s="9"/>
      <c r="F3435" s="11"/>
      <c r="G3435" s="9"/>
      <c r="H3435" s="11"/>
      <c r="I3435" s="9"/>
      <c r="J3435" s="11"/>
      <c r="K3435" s="9"/>
      <c r="L3435" s="11"/>
      <c r="M3435" s="9"/>
      <c r="N3435" t="s">
        <v>90</v>
      </c>
    </row>
    <row r="3436" spans="1:48" ht="27.95" customHeight="1" x14ac:dyDescent="0.3">
      <c r="A3436" s="8" t="s">
        <v>1550</v>
      </c>
      <c r="B3436" s="8" t="s">
        <v>52</v>
      </c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2"/>
      <c r="O3436" s="2"/>
      <c r="P3436" s="2"/>
      <c r="Q3436" s="1" t="s">
        <v>1551</v>
      </c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2"/>
      <c r="AQ3436" s="2"/>
      <c r="AR3436" s="2"/>
      <c r="AS3436" s="2"/>
      <c r="AT3436" s="2"/>
      <c r="AU3436" s="2"/>
      <c r="AV3436" s="2"/>
    </row>
    <row r="3437" spans="1:48" ht="27.95" customHeight="1" x14ac:dyDescent="0.3">
      <c r="A3437" s="8" t="s">
        <v>58</v>
      </c>
      <c r="B3437" s="8" t="s">
        <v>59</v>
      </c>
      <c r="C3437" s="8" t="s">
        <v>60</v>
      </c>
      <c r="D3437" s="9">
        <v>27</v>
      </c>
      <c r="E3437" s="11"/>
      <c r="F3437" s="11"/>
      <c r="G3437" s="11"/>
      <c r="H3437" s="11"/>
      <c r="I3437" s="11"/>
      <c r="J3437" s="11"/>
      <c r="K3437" s="11"/>
      <c r="L3437" s="11"/>
      <c r="M3437" s="8"/>
      <c r="N3437" s="1" t="s">
        <v>61</v>
      </c>
      <c r="O3437" s="1" t="s">
        <v>52</v>
      </c>
      <c r="P3437" s="1" t="s">
        <v>52</v>
      </c>
      <c r="Q3437" s="1" t="s">
        <v>1551</v>
      </c>
      <c r="R3437" s="1" t="s">
        <v>62</v>
      </c>
      <c r="S3437" s="1" t="s">
        <v>63</v>
      </c>
      <c r="T3437" s="1" t="s">
        <v>63</v>
      </c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2"/>
      <c r="AQ3437" s="2"/>
      <c r="AR3437" s="1" t="s">
        <v>52</v>
      </c>
      <c r="AS3437" s="1" t="s">
        <v>52</v>
      </c>
      <c r="AT3437" s="2"/>
      <c r="AU3437" s="1" t="s">
        <v>1552</v>
      </c>
      <c r="AV3437" s="2">
        <v>945</v>
      </c>
    </row>
    <row r="3438" spans="1:48" ht="27.95" customHeight="1" x14ac:dyDescent="0.3">
      <c r="A3438" s="8" t="s">
        <v>65</v>
      </c>
      <c r="B3438" s="8" t="s">
        <v>66</v>
      </c>
      <c r="C3438" s="8" t="s">
        <v>60</v>
      </c>
      <c r="D3438" s="9">
        <v>27</v>
      </c>
      <c r="E3438" s="11"/>
      <c r="F3438" s="11"/>
      <c r="G3438" s="11"/>
      <c r="H3438" s="11"/>
      <c r="I3438" s="11"/>
      <c r="J3438" s="11"/>
      <c r="K3438" s="11"/>
      <c r="L3438" s="11"/>
      <c r="M3438" s="8"/>
      <c r="N3438" s="1" t="s">
        <v>67</v>
      </c>
      <c r="O3438" s="1" t="s">
        <v>52</v>
      </c>
      <c r="P3438" s="1" t="s">
        <v>52</v>
      </c>
      <c r="Q3438" s="1" t="s">
        <v>1551</v>
      </c>
      <c r="R3438" s="1" t="s">
        <v>62</v>
      </c>
      <c r="S3438" s="1" t="s">
        <v>63</v>
      </c>
      <c r="T3438" s="1" t="s">
        <v>63</v>
      </c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2"/>
      <c r="AQ3438" s="2"/>
      <c r="AR3438" s="1" t="s">
        <v>52</v>
      </c>
      <c r="AS3438" s="1" t="s">
        <v>52</v>
      </c>
      <c r="AT3438" s="2"/>
      <c r="AU3438" s="1" t="s">
        <v>1553</v>
      </c>
      <c r="AV3438" s="2">
        <v>947</v>
      </c>
    </row>
    <row r="3439" spans="1:48" ht="27.95" customHeight="1" x14ac:dyDescent="0.3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</row>
    <row r="3440" spans="1:48" ht="27.95" customHeight="1" x14ac:dyDescent="0.3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</row>
    <row r="3441" spans="1:13" ht="27.95" customHeight="1" x14ac:dyDescent="0.3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</row>
    <row r="3442" spans="1:13" ht="27.95" customHeight="1" x14ac:dyDescent="0.3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</row>
    <row r="3443" spans="1:13" ht="27.95" customHeight="1" x14ac:dyDescent="0.3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</row>
    <row r="3444" spans="1:13" ht="27.95" customHeight="1" x14ac:dyDescent="0.3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</row>
    <row r="3445" spans="1:13" ht="27.95" customHeight="1" x14ac:dyDescent="0.3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</row>
    <row r="3446" spans="1:13" ht="27.95" customHeight="1" x14ac:dyDescent="0.3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</row>
    <row r="3447" spans="1:13" ht="27.95" customHeight="1" x14ac:dyDescent="0.3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</row>
    <row r="3448" spans="1:13" ht="27.95" customHeight="1" x14ac:dyDescent="0.3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</row>
    <row r="3449" spans="1:13" ht="27.95" customHeight="1" x14ac:dyDescent="0.3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</row>
    <row r="3450" spans="1:13" ht="27.95" customHeight="1" x14ac:dyDescent="0.3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</row>
    <row r="3451" spans="1:13" ht="27.95" customHeight="1" x14ac:dyDescent="0.3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</row>
    <row r="3452" spans="1:13" ht="27.95" customHeight="1" x14ac:dyDescent="0.3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</row>
    <row r="3453" spans="1:13" ht="27.95" customHeight="1" x14ac:dyDescent="0.3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</row>
    <row r="3454" spans="1:13" ht="27.95" customHeight="1" x14ac:dyDescent="0.3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</row>
    <row r="3455" spans="1:13" ht="27.95" customHeight="1" x14ac:dyDescent="0.3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</row>
    <row r="3456" spans="1:13" ht="27.95" customHeight="1" x14ac:dyDescent="0.3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</row>
    <row r="3457" spans="1:48" ht="27.95" customHeight="1" x14ac:dyDescent="0.3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</row>
    <row r="3458" spans="1:48" ht="27.95" customHeight="1" x14ac:dyDescent="0.3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</row>
    <row r="3459" spans="1:48" ht="27.95" customHeight="1" x14ac:dyDescent="0.3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</row>
    <row r="3460" spans="1:48" ht="27.95" customHeight="1" x14ac:dyDescent="0.3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</row>
    <row r="3461" spans="1:48" ht="27.95" customHeight="1" x14ac:dyDescent="0.3">
      <c r="A3461" s="8" t="s">
        <v>89</v>
      </c>
      <c r="B3461" s="9"/>
      <c r="C3461" s="9"/>
      <c r="D3461" s="9"/>
      <c r="E3461" s="9"/>
      <c r="F3461" s="11"/>
      <c r="G3461" s="9"/>
      <c r="H3461" s="11"/>
      <c r="I3461" s="9"/>
      <c r="J3461" s="11"/>
      <c r="K3461" s="9"/>
      <c r="L3461" s="11"/>
      <c r="M3461" s="9"/>
      <c r="N3461" t="s">
        <v>90</v>
      </c>
    </row>
    <row r="3462" spans="1:48" ht="27.95" customHeight="1" x14ac:dyDescent="0.3">
      <c r="A3462" s="8" t="s">
        <v>1554</v>
      </c>
      <c r="B3462" s="8" t="s">
        <v>52</v>
      </c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2"/>
      <c r="O3462" s="2"/>
      <c r="P3462" s="2"/>
      <c r="Q3462" s="1" t="s">
        <v>1555</v>
      </c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2"/>
      <c r="AQ3462" s="2"/>
      <c r="AR3462" s="2"/>
      <c r="AS3462" s="2"/>
      <c r="AT3462" s="2"/>
      <c r="AU3462" s="2"/>
      <c r="AV3462" s="2"/>
    </row>
    <row r="3463" spans="1:48" ht="27.95" customHeight="1" x14ac:dyDescent="0.3">
      <c r="A3463" s="8" t="s">
        <v>1556</v>
      </c>
      <c r="B3463" s="8" t="s">
        <v>1557</v>
      </c>
      <c r="C3463" s="8" t="s">
        <v>82</v>
      </c>
      <c r="D3463" s="9">
        <v>3</v>
      </c>
      <c r="E3463" s="11"/>
      <c r="F3463" s="11"/>
      <c r="G3463" s="11"/>
      <c r="H3463" s="11"/>
      <c r="I3463" s="11"/>
      <c r="J3463" s="11"/>
      <c r="K3463" s="11"/>
      <c r="L3463" s="11"/>
      <c r="M3463" s="8"/>
      <c r="N3463" s="1" t="s">
        <v>1558</v>
      </c>
      <c r="O3463" s="1" t="s">
        <v>52</v>
      </c>
      <c r="P3463" s="1" t="s">
        <v>52</v>
      </c>
      <c r="Q3463" s="1" t="s">
        <v>1555</v>
      </c>
      <c r="R3463" s="1" t="s">
        <v>62</v>
      </c>
      <c r="S3463" s="1" t="s">
        <v>63</v>
      </c>
      <c r="T3463" s="1" t="s">
        <v>63</v>
      </c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2"/>
      <c r="AQ3463" s="2"/>
      <c r="AR3463" s="1" t="s">
        <v>52</v>
      </c>
      <c r="AS3463" s="1" t="s">
        <v>52</v>
      </c>
      <c r="AT3463" s="2"/>
      <c r="AU3463" s="1" t="s">
        <v>1559</v>
      </c>
      <c r="AV3463" s="2">
        <v>960</v>
      </c>
    </row>
    <row r="3464" spans="1:48" ht="27.95" customHeight="1" x14ac:dyDescent="0.3">
      <c r="A3464" s="8" t="s">
        <v>1560</v>
      </c>
      <c r="B3464" s="8" t="s">
        <v>1557</v>
      </c>
      <c r="C3464" s="8" t="s">
        <v>82</v>
      </c>
      <c r="D3464" s="9">
        <v>1</v>
      </c>
      <c r="E3464" s="11"/>
      <c r="F3464" s="11"/>
      <c r="G3464" s="11"/>
      <c r="H3464" s="11"/>
      <c r="I3464" s="11"/>
      <c r="J3464" s="11"/>
      <c r="K3464" s="11"/>
      <c r="L3464" s="11"/>
      <c r="M3464" s="8"/>
      <c r="N3464" s="1" t="s">
        <v>1561</v>
      </c>
      <c r="O3464" s="1" t="s">
        <v>52</v>
      </c>
      <c r="P3464" s="1" t="s">
        <v>52</v>
      </c>
      <c r="Q3464" s="1" t="s">
        <v>1555</v>
      </c>
      <c r="R3464" s="1" t="s">
        <v>62</v>
      </c>
      <c r="S3464" s="1" t="s">
        <v>63</v>
      </c>
      <c r="T3464" s="1" t="s">
        <v>63</v>
      </c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2"/>
      <c r="AQ3464" s="2"/>
      <c r="AR3464" s="1" t="s">
        <v>52</v>
      </c>
      <c r="AS3464" s="1" t="s">
        <v>52</v>
      </c>
      <c r="AT3464" s="2"/>
      <c r="AU3464" s="1" t="s">
        <v>1562</v>
      </c>
      <c r="AV3464" s="2">
        <v>961</v>
      </c>
    </row>
    <row r="3465" spans="1:48" ht="27.95" customHeight="1" x14ac:dyDescent="0.3">
      <c r="A3465" s="8" t="s">
        <v>1563</v>
      </c>
      <c r="B3465" s="8" t="s">
        <v>849</v>
      </c>
      <c r="C3465" s="8" t="s">
        <v>82</v>
      </c>
      <c r="D3465" s="9">
        <v>1</v>
      </c>
      <c r="E3465" s="11"/>
      <c r="F3465" s="11"/>
      <c r="G3465" s="11"/>
      <c r="H3465" s="11"/>
      <c r="I3465" s="11"/>
      <c r="J3465" s="11"/>
      <c r="K3465" s="11"/>
      <c r="L3465" s="11"/>
      <c r="M3465" s="8"/>
      <c r="N3465" s="1" t="s">
        <v>1564</v>
      </c>
      <c r="O3465" s="1" t="s">
        <v>52</v>
      </c>
      <c r="P3465" s="1" t="s">
        <v>52</v>
      </c>
      <c r="Q3465" s="1" t="s">
        <v>1555</v>
      </c>
      <c r="R3465" s="1" t="s">
        <v>62</v>
      </c>
      <c r="S3465" s="1" t="s">
        <v>63</v>
      </c>
      <c r="T3465" s="1" t="s">
        <v>63</v>
      </c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2"/>
      <c r="AQ3465" s="2"/>
      <c r="AR3465" s="1" t="s">
        <v>52</v>
      </c>
      <c r="AS3465" s="1" t="s">
        <v>52</v>
      </c>
      <c r="AT3465" s="2"/>
      <c r="AU3465" s="1" t="s">
        <v>1565</v>
      </c>
      <c r="AV3465" s="2">
        <v>962</v>
      </c>
    </row>
    <row r="3466" spans="1:48" ht="27.95" customHeight="1" x14ac:dyDescent="0.3">
      <c r="A3466" s="8" t="s">
        <v>1566</v>
      </c>
      <c r="B3466" s="8" t="s">
        <v>1567</v>
      </c>
      <c r="C3466" s="8" t="s">
        <v>82</v>
      </c>
      <c r="D3466" s="9">
        <v>1</v>
      </c>
      <c r="E3466" s="11"/>
      <c r="F3466" s="11"/>
      <c r="G3466" s="11"/>
      <c r="H3466" s="11"/>
      <c r="I3466" s="11"/>
      <c r="J3466" s="11"/>
      <c r="K3466" s="11"/>
      <c r="L3466" s="11"/>
      <c r="M3466" s="8"/>
      <c r="N3466" s="1" t="s">
        <v>1568</v>
      </c>
      <c r="O3466" s="1" t="s">
        <v>52</v>
      </c>
      <c r="P3466" s="1" t="s">
        <v>52</v>
      </c>
      <c r="Q3466" s="1" t="s">
        <v>1555</v>
      </c>
      <c r="R3466" s="1" t="s">
        <v>62</v>
      </c>
      <c r="S3466" s="1" t="s">
        <v>63</v>
      </c>
      <c r="T3466" s="1" t="s">
        <v>63</v>
      </c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2"/>
      <c r="AQ3466" s="2"/>
      <c r="AR3466" s="1" t="s">
        <v>52</v>
      </c>
      <c r="AS3466" s="1" t="s">
        <v>52</v>
      </c>
      <c r="AT3466" s="2"/>
      <c r="AU3466" s="1" t="s">
        <v>1569</v>
      </c>
      <c r="AV3466" s="2">
        <v>963</v>
      </c>
    </row>
    <row r="3467" spans="1:48" ht="27.95" customHeight="1" x14ac:dyDescent="0.3">
      <c r="A3467" s="8" t="s">
        <v>1570</v>
      </c>
      <c r="B3467" s="8" t="s">
        <v>1571</v>
      </c>
      <c r="C3467" s="8" t="s">
        <v>82</v>
      </c>
      <c r="D3467" s="9">
        <v>1</v>
      </c>
      <c r="E3467" s="11"/>
      <c r="F3467" s="11"/>
      <c r="G3467" s="11"/>
      <c r="H3467" s="11"/>
      <c r="I3467" s="11"/>
      <c r="J3467" s="11"/>
      <c r="K3467" s="11"/>
      <c r="L3467" s="11"/>
      <c r="M3467" s="8"/>
      <c r="N3467" s="1" t="s">
        <v>1572</v>
      </c>
      <c r="O3467" s="1" t="s">
        <v>52</v>
      </c>
      <c r="P3467" s="1" t="s">
        <v>52</v>
      </c>
      <c r="Q3467" s="1" t="s">
        <v>1555</v>
      </c>
      <c r="R3467" s="1" t="s">
        <v>62</v>
      </c>
      <c r="S3467" s="1" t="s">
        <v>63</v>
      </c>
      <c r="T3467" s="1" t="s">
        <v>63</v>
      </c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2"/>
      <c r="AQ3467" s="2"/>
      <c r="AR3467" s="1" t="s">
        <v>52</v>
      </c>
      <c r="AS3467" s="1" t="s">
        <v>52</v>
      </c>
      <c r="AT3467" s="2"/>
      <c r="AU3467" s="1" t="s">
        <v>1573</v>
      </c>
      <c r="AV3467" s="2">
        <v>964</v>
      </c>
    </row>
    <row r="3468" spans="1:48" ht="27.95" customHeight="1" x14ac:dyDescent="0.3">
      <c r="A3468" s="8" t="s">
        <v>332</v>
      </c>
      <c r="B3468" s="8" t="s">
        <v>333</v>
      </c>
      <c r="C3468" s="8" t="s">
        <v>227</v>
      </c>
      <c r="D3468" s="9">
        <v>1</v>
      </c>
      <c r="E3468" s="11"/>
      <c r="F3468" s="11"/>
      <c r="G3468" s="11"/>
      <c r="H3468" s="11"/>
      <c r="I3468" s="11"/>
      <c r="J3468" s="11"/>
      <c r="K3468" s="11"/>
      <c r="L3468" s="11"/>
      <c r="M3468" s="8"/>
      <c r="N3468" s="1" t="s">
        <v>334</v>
      </c>
      <c r="O3468" s="1" t="s">
        <v>52</v>
      </c>
      <c r="P3468" s="1" t="s">
        <v>52</v>
      </c>
      <c r="Q3468" s="1" t="s">
        <v>1555</v>
      </c>
      <c r="R3468" s="1" t="s">
        <v>63</v>
      </c>
      <c r="S3468" s="1" t="s">
        <v>63</v>
      </c>
      <c r="T3468" s="1" t="s">
        <v>62</v>
      </c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2"/>
      <c r="AQ3468" s="2"/>
      <c r="AR3468" s="1" t="s">
        <v>52</v>
      </c>
      <c r="AS3468" s="1" t="s">
        <v>52</v>
      </c>
      <c r="AT3468" s="2"/>
      <c r="AU3468" s="1" t="s">
        <v>1574</v>
      </c>
      <c r="AV3468" s="2">
        <v>956</v>
      </c>
    </row>
    <row r="3469" spans="1:48" ht="27.95" customHeight="1" x14ac:dyDescent="0.3">
      <c r="A3469" s="8" t="s">
        <v>225</v>
      </c>
      <c r="B3469" s="8" t="s">
        <v>336</v>
      </c>
      <c r="C3469" s="8" t="s">
        <v>227</v>
      </c>
      <c r="D3469" s="9">
        <v>1</v>
      </c>
      <c r="E3469" s="11"/>
      <c r="F3469" s="11"/>
      <c r="G3469" s="11"/>
      <c r="H3469" s="11"/>
      <c r="I3469" s="11"/>
      <c r="J3469" s="11"/>
      <c r="K3469" s="11"/>
      <c r="L3469" s="11"/>
      <c r="M3469" s="8"/>
      <c r="N3469" s="1" t="s">
        <v>337</v>
      </c>
      <c r="O3469" s="1" t="s">
        <v>52</v>
      </c>
      <c r="P3469" s="1" t="s">
        <v>52</v>
      </c>
      <c r="Q3469" s="1" t="s">
        <v>1555</v>
      </c>
      <c r="R3469" s="1" t="s">
        <v>63</v>
      </c>
      <c r="S3469" s="1" t="s">
        <v>63</v>
      </c>
      <c r="T3469" s="1" t="s">
        <v>62</v>
      </c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2"/>
      <c r="AQ3469" s="2"/>
      <c r="AR3469" s="1" t="s">
        <v>52</v>
      </c>
      <c r="AS3469" s="1" t="s">
        <v>52</v>
      </c>
      <c r="AT3469" s="2"/>
      <c r="AU3469" s="1" t="s">
        <v>1575</v>
      </c>
      <c r="AV3469" s="2">
        <v>957</v>
      </c>
    </row>
    <row r="3470" spans="1:48" ht="27.95" customHeight="1" x14ac:dyDescent="0.3">
      <c r="A3470" s="8" t="s">
        <v>225</v>
      </c>
      <c r="B3470" s="8" t="s">
        <v>226</v>
      </c>
      <c r="C3470" s="8" t="s">
        <v>227</v>
      </c>
      <c r="D3470" s="9">
        <v>4</v>
      </c>
      <c r="E3470" s="11"/>
      <c r="F3470" s="11"/>
      <c r="G3470" s="11"/>
      <c r="H3470" s="11"/>
      <c r="I3470" s="11"/>
      <c r="J3470" s="11"/>
      <c r="K3470" s="11"/>
      <c r="L3470" s="11"/>
      <c r="M3470" s="8"/>
      <c r="N3470" s="1" t="s">
        <v>228</v>
      </c>
      <c r="O3470" s="1" t="s">
        <v>52</v>
      </c>
      <c r="P3470" s="1" t="s">
        <v>52</v>
      </c>
      <c r="Q3470" s="1" t="s">
        <v>1555</v>
      </c>
      <c r="R3470" s="1" t="s">
        <v>63</v>
      </c>
      <c r="S3470" s="1" t="s">
        <v>63</v>
      </c>
      <c r="T3470" s="1" t="s">
        <v>62</v>
      </c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2"/>
      <c r="AQ3470" s="2"/>
      <c r="AR3470" s="1" t="s">
        <v>52</v>
      </c>
      <c r="AS3470" s="1" t="s">
        <v>52</v>
      </c>
      <c r="AT3470" s="2"/>
      <c r="AU3470" s="1" t="s">
        <v>1576</v>
      </c>
      <c r="AV3470" s="2">
        <v>958</v>
      </c>
    </row>
    <row r="3471" spans="1:48" ht="27.95" customHeight="1" x14ac:dyDescent="0.3">
      <c r="A3471" s="8" t="s">
        <v>230</v>
      </c>
      <c r="B3471" s="8" t="s">
        <v>231</v>
      </c>
      <c r="C3471" s="8" t="s">
        <v>232</v>
      </c>
      <c r="D3471" s="9">
        <v>4</v>
      </c>
      <c r="E3471" s="11"/>
      <c r="F3471" s="11"/>
      <c r="G3471" s="11"/>
      <c r="H3471" s="11"/>
      <c r="I3471" s="11"/>
      <c r="J3471" s="11"/>
      <c r="K3471" s="11"/>
      <c r="L3471" s="11"/>
      <c r="M3471" s="8"/>
      <c r="N3471" s="1" t="s">
        <v>233</v>
      </c>
      <c r="O3471" s="1" t="s">
        <v>52</v>
      </c>
      <c r="P3471" s="1" t="s">
        <v>52</v>
      </c>
      <c r="Q3471" s="1" t="s">
        <v>1555</v>
      </c>
      <c r="R3471" s="1" t="s">
        <v>62</v>
      </c>
      <c r="S3471" s="1" t="s">
        <v>63</v>
      </c>
      <c r="T3471" s="1" t="s">
        <v>63</v>
      </c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2"/>
      <c r="AQ3471" s="2"/>
      <c r="AR3471" s="1" t="s">
        <v>52</v>
      </c>
      <c r="AS3471" s="1" t="s">
        <v>52</v>
      </c>
      <c r="AT3471" s="2"/>
      <c r="AU3471" s="1" t="s">
        <v>1577</v>
      </c>
      <c r="AV3471" s="2">
        <v>965</v>
      </c>
    </row>
    <row r="3472" spans="1:48" ht="27.95" customHeight="1" x14ac:dyDescent="0.3">
      <c r="A3472" s="8" t="s">
        <v>344</v>
      </c>
      <c r="B3472" s="8" t="s">
        <v>231</v>
      </c>
      <c r="C3472" s="8" t="s">
        <v>232</v>
      </c>
      <c r="D3472" s="9">
        <v>1</v>
      </c>
      <c r="E3472" s="11"/>
      <c r="F3472" s="11"/>
      <c r="G3472" s="11"/>
      <c r="H3472" s="11"/>
      <c r="I3472" s="11"/>
      <c r="J3472" s="11"/>
      <c r="K3472" s="11"/>
      <c r="L3472" s="11"/>
      <c r="M3472" s="8"/>
      <c r="N3472" s="1" t="s">
        <v>345</v>
      </c>
      <c r="O3472" s="1" t="s">
        <v>52</v>
      </c>
      <c r="P3472" s="1" t="s">
        <v>52</v>
      </c>
      <c r="Q3472" s="1" t="s">
        <v>1555</v>
      </c>
      <c r="R3472" s="1" t="s">
        <v>62</v>
      </c>
      <c r="S3472" s="1" t="s">
        <v>63</v>
      </c>
      <c r="T3472" s="1" t="s">
        <v>63</v>
      </c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2"/>
      <c r="AQ3472" s="2"/>
      <c r="AR3472" s="1" t="s">
        <v>52</v>
      </c>
      <c r="AS3472" s="1" t="s">
        <v>52</v>
      </c>
      <c r="AT3472" s="2"/>
      <c r="AU3472" s="1" t="s">
        <v>1578</v>
      </c>
      <c r="AV3472" s="2">
        <v>966</v>
      </c>
    </row>
    <row r="3473" spans="1:48" ht="27.95" customHeight="1" x14ac:dyDescent="0.3">
      <c r="A3473" s="8" t="s">
        <v>235</v>
      </c>
      <c r="B3473" s="8" t="s">
        <v>236</v>
      </c>
      <c r="C3473" s="8" t="s">
        <v>237</v>
      </c>
      <c r="D3473" s="9">
        <v>12</v>
      </c>
      <c r="E3473" s="11"/>
      <c r="F3473" s="11"/>
      <c r="G3473" s="11"/>
      <c r="H3473" s="11"/>
      <c r="I3473" s="11"/>
      <c r="J3473" s="11"/>
      <c r="K3473" s="11"/>
      <c r="L3473" s="11"/>
      <c r="M3473" s="8"/>
      <c r="N3473" s="1" t="s">
        <v>238</v>
      </c>
      <c r="O3473" s="1" t="s">
        <v>52</v>
      </c>
      <c r="P3473" s="1" t="s">
        <v>52</v>
      </c>
      <c r="Q3473" s="1" t="s">
        <v>1555</v>
      </c>
      <c r="R3473" s="1" t="s">
        <v>63</v>
      </c>
      <c r="S3473" s="1" t="s">
        <v>63</v>
      </c>
      <c r="T3473" s="1" t="s">
        <v>62</v>
      </c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2"/>
      <c r="AQ3473" s="2"/>
      <c r="AR3473" s="1" t="s">
        <v>52</v>
      </c>
      <c r="AS3473" s="1" t="s">
        <v>52</v>
      </c>
      <c r="AT3473" s="2"/>
      <c r="AU3473" s="1" t="s">
        <v>1579</v>
      </c>
      <c r="AV3473" s="2">
        <v>955</v>
      </c>
    </row>
    <row r="3474" spans="1:48" ht="27.95" customHeight="1" x14ac:dyDescent="0.3">
      <c r="A3474" s="8" t="s">
        <v>340</v>
      </c>
      <c r="B3474" s="8" t="s">
        <v>52</v>
      </c>
      <c r="C3474" s="8" t="s">
        <v>227</v>
      </c>
      <c r="D3474" s="9">
        <v>1</v>
      </c>
      <c r="E3474" s="11"/>
      <c r="F3474" s="11"/>
      <c r="G3474" s="11"/>
      <c r="H3474" s="11"/>
      <c r="I3474" s="11"/>
      <c r="J3474" s="11"/>
      <c r="K3474" s="11"/>
      <c r="L3474" s="11"/>
      <c r="M3474" s="8"/>
      <c r="N3474" s="1" t="s">
        <v>341</v>
      </c>
      <c r="O3474" s="1" t="s">
        <v>52</v>
      </c>
      <c r="P3474" s="1" t="s">
        <v>52</v>
      </c>
      <c r="Q3474" s="1" t="s">
        <v>1555</v>
      </c>
      <c r="R3474" s="1" t="s">
        <v>63</v>
      </c>
      <c r="S3474" s="1" t="s">
        <v>63</v>
      </c>
      <c r="T3474" s="1" t="s">
        <v>62</v>
      </c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2"/>
      <c r="AQ3474" s="2"/>
      <c r="AR3474" s="1" t="s">
        <v>52</v>
      </c>
      <c r="AS3474" s="1" t="s">
        <v>52</v>
      </c>
      <c r="AT3474" s="2"/>
      <c r="AU3474" s="1" t="s">
        <v>1580</v>
      </c>
      <c r="AV3474" s="2">
        <v>959</v>
      </c>
    </row>
    <row r="3475" spans="1:48" ht="27.95" customHeight="1" x14ac:dyDescent="0.3">
      <c r="A3475" s="8" t="s">
        <v>348</v>
      </c>
      <c r="B3475" s="8" t="s">
        <v>349</v>
      </c>
      <c r="C3475" s="8" t="s">
        <v>60</v>
      </c>
      <c r="D3475" s="9">
        <v>6</v>
      </c>
      <c r="E3475" s="11"/>
      <c r="F3475" s="11"/>
      <c r="G3475" s="11"/>
      <c r="H3475" s="11"/>
      <c r="I3475" s="11"/>
      <c r="J3475" s="11"/>
      <c r="K3475" s="11"/>
      <c r="L3475" s="11"/>
      <c r="M3475" s="8"/>
      <c r="N3475" s="1" t="s">
        <v>350</v>
      </c>
      <c r="O3475" s="1" t="s">
        <v>52</v>
      </c>
      <c r="P3475" s="1" t="s">
        <v>52</v>
      </c>
      <c r="Q3475" s="1" t="s">
        <v>1555</v>
      </c>
      <c r="R3475" s="1" t="s">
        <v>62</v>
      </c>
      <c r="S3475" s="1" t="s">
        <v>63</v>
      </c>
      <c r="T3475" s="1" t="s">
        <v>63</v>
      </c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2"/>
      <c r="AQ3475" s="2"/>
      <c r="AR3475" s="1" t="s">
        <v>52</v>
      </c>
      <c r="AS3475" s="1" t="s">
        <v>52</v>
      </c>
      <c r="AT3475" s="2"/>
      <c r="AU3475" s="1" t="s">
        <v>1581</v>
      </c>
      <c r="AV3475" s="2">
        <v>970</v>
      </c>
    </row>
    <row r="3476" spans="1:48" ht="27.95" customHeight="1" x14ac:dyDescent="0.3">
      <c r="A3476" s="8" t="s">
        <v>352</v>
      </c>
      <c r="B3476" s="8" t="s">
        <v>353</v>
      </c>
      <c r="C3476" s="8" t="s">
        <v>60</v>
      </c>
      <c r="D3476" s="9">
        <v>6</v>
      </c>
      <c r="E3476" s="11"/>
      <c r="F3476" s="11"/>
      <c r="G3476" s="11"/>
      <c r="H3476" s="11"/>
      <c r="I3476" s="11"/>
      <c r="J3476" s="11"/>
      <c r="K3476" s="11"/>
      <c r="L3476" s="11"/>
      <c r="M3476" s="8"/>
      <c r="N3476" s="1" t="s">
        <v>354</v>
      </c>
      <c r="O3476" s="1" t="s">
        <v>52</v>
      </c>
      <c r="P3476" s="1" t="s">
        <v>52</v>
      </c>
      <c r="Q3476" s="1" t="s">
        <v>1555</v>
      </c>
      <c r="R3476" s="1" t="s">
        <v>62</v>
      </c>
      <c r="S3476" s="1" t="s">
        <v>63</v>
      </c>
      <c r="T3476" s="1" t="s">
        <v>63</v>
      </c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2"/>
      <c r="AQ3476" s="2"/>
      <c r="AR3476" s="1" t="s">
        <v>52</v>
      </c>
      <c r="AS3476" s="1" t="s">
        <v>52</v>
      </c>
      <c r="AT3476" s="2"/>
      <c r="AU3476" s="1" t="s">
        <v>1582</v>
      </c>
      <c r="AV3476" s="2">
        <v>971</v>
      </c>
    </row>
    <row r="3477" spans="1:48" ht="27.95" customHeight="1" x14ac:dyDescent="0.3">
      <c r="A3477" s="8" t="s">
        <v>144</v>
      </c>
      <c r="B3477" s="8" t="s">
        <v>52</v>
      </c>
      <c r="C3477" s="8" t="s">
        <v>104</v>
      </c>
      <c r="D3477" s="9">
        <v>11</v>
      </c>
      <c r="E3477" s="11"/>
      <c r="F3477" s="11"/>
      <c r="G3477" s="11"/>
      <c r="H3477" s="11"/>
      <c r="I3477" s="11"/>
      <c r="J3477" s="11"/>
      <c r="K3477" s="11"/>
      <c r="L3477" s="11"/>
      <c r="M3477" s="8"/>
      <c r="N3477" s="1" t="s">
        <v>145</v>
      </c>
      <c r="O3477" s="1" t="s">
        <v>52</v>
      </c>
      <c r="P3477" s="1" t="s">
        <v>52</v>
      </c>
      <c r="Q3477" s="1" t="s">
        <v>1555</v>
      </c>
      <c r="R3477" s="1" t="s">
        <v>62</v>
      </c>
      <c r="S3477" s="1" t="s">
        <v>63</v>
      </c>
      <c r="T3477" s="1" t="s">
        <v>63</v>
      </c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2"/>
      <c r="AQ3477" s="2"/>
      <c r="AR3477" s="1" t="s">
        <v>52</v>
      </c>
      <c r="AS3477" s="1" t="s">
        <v>52</v>
      </c>
      <c r="AT3477" s="2"/>
      <c r="AU3477" s="1" t="s">
        <v>1583</v>
      </c>
      <c r="AV3477" s="2">
        <v>951</v>
      </c>
    </row>
    <row r="3478" spans="1:48" ht="27.95" customHeight="1" x14ac:dyDescent="0.3">
      <c r="A3478" s="8" t="s">
        <v>147</v>
      </c>
      <c r="B3478" s="8" t="s">
        <v>52</v>
      </c>
      <c r="C3478" s="8" t="s">
        <v>60</v>
      </c>
      <c r="D3478" s="9">
        <v>1</v>
      </c>
      <c r="E3478" s="11"/>
      <c r="F3478" s="11"/>
      <c r="G3478" s="11"/>
      <c r="H3478" s="11"/>
      <c r="I3478" s="11"/>
      <c r="J3478" s="11"/>
      <c r="K3478" s="11"/>
      <c r="L3478" s="11"/>
      <c r="M3478" s="8"/>
      <c r="N3478" s="1" t="s">
        <v>148</v>
      </c>
      <c r="O3478" s="1" t="s">
        <v>52</v>
      </c>
      <c r="P3478" s="1" t="s">
        <v>52</v>
      </c>
      <c r="Q3478" s="1" t="s">
        <v>1555</v>
      </c>
      <c r="R3478" s="1" t="s">
        <v>63</v>
      </c>
      <c r="S3478" s="1" t="s">
        <v>63</v>
      </c>
      <c r="T3478" s="1" t="s">
        <v>62</v>
      </c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2"/>
      <c r="AQ3478" s="2"/>
      <c r="AR3478" s="1" t="s">
        <v>52</v>
      </c>
      <c r="AS3478" s="1" t="s">
        <v>52</v>
      </c>
      <c r="AT3478" s="2"/>
      <c r="AU3478" s="1" t="s">
        <v>1584</v>
      </c>
      <c r="AV3478" s="2">
        <v>953</v>
      </c>
    </row>
    <row r="3479" spans="1:48" ht="27.95" customHeight="1" x14ac:dyDescent="0.3">
      <c r="A3479" s="8" t="s">
        <v>77</v>
      </c>
      <c r="B3479" s="8" t="s">
        <v>52</v>
      </c>
      <c r="C3479" s="8" t="s">
        <v>60</v>
      </c>
      <c r="D3479" s="9">
        <v>2</v>
      </c>
      <c r="E3479" s="11"/>
      <c r="F3479" s="11"/>
      <c r="G3479" s="11"/>
      <c r="H3479" s="11"/>
      <c r="I3479" s="11"/>
      <c r="J3479" s="11"/>
      <c r="K3479" s="11"/>
      <c r="L3479" s="11"/>
      <c r="M3479" s="8"/>
      <c r="N3479" s="1" t="s">
        <v>78</v>
      </c>
      <c r="O3479" s="1" t="s">
        <v>52</v>
      </c>
      <c r="P3479" s="1" t="s">
        <v>52</v>
      </c>
      <c r="Q3479" s="1" t="s">
        <v>1555</v>
      </c>
      <c r="R3479" s="1" t="s">
        <v>63</v>
      </c>
      <c r="S3479" s="1" t="s">
        <v>63</v>
      </c>
      <c r="T3479" s="1" t="s">
        <v>62</v>
      </c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2"/>
      <c r="AQ3479" s="2"/>
      <c r="AR3479" s="1" t="s">
        <v>52</v>
      </c>
      <c r="AS3479" s="1" t="s">
        <v>52</v>
      </c>
      <c r="AT3479" s="2"/>
      <c r="AU3479" s="1" t="s">
        <v>1585</v>
      </c>
      <c r="AV3479" s="2">
        <v>1510</v>
      </c>
    </row>
    <row r="3480" spans="1:48" ht="27.95" customHeight="1" x14ac:dyDescent="0.3">
      <c r="A3480" s="8" t="s">
        <v>150</v>
      </c>
      <c r="B3480" s="8" t="s">
        <v>151</v>
      </c>
      <c r="C3480" s="8" t="s">
        <v>60</v>
      </c>
      <c r="D3480" s="9">
        <v>2</v>
      </c>
      <c r="E3480" s="11"/>
      <c r="F3480" s="11"/>
      <c r="G3480" s="11"/>
      <c r="H3480" s="11"/>
      <c r="I3480" s="11"/>
      <c r="J3480" s="11"/>
      <c r="K3480" s="11"/>
      <c r="L3480" s="11"/>
      <c r="M3480" s="8"/>
      <c r="N3480" s="1" t="s">
        <v>152</v>
      </c>
      <c r="O3480" s="1" t="s">
        <v>52</v>
      </c>
      <c r="P3480" s="1" t="s">
        <v>52</v>
      </c>
      <c r="Q3480" s="1" t="s">
        <v>1555</v>
      </c>
      <c r="R3480" s="1" t="s">
        <v>63</v>
      </c>
      <c r="S3480" s="1" t="s">
        <v>63</v>
      </c>
      <c r="T3480" s="1" t="s">
        <v>62</v>
      </c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2"/>
      <c r="AQ3480" s="2"/>
      <c r="AR3480" s="1" t="s">
        <v>52</v>
      </c>
      <c r="AS3480" s="1" t="s">
        <v>52</v>
      </c>
      <c r="AT3480" s="2"/>
      <c r="AU3480" s="1" t="s">
        <v>1586</v>
      </c>
      <c r="AV3480" s="2">
        <v>954</v>
      </c>
    </row>
    <row r="3481" spans="1:48" ht="27.95" customHeight="1" x14ac:dyDescent="0.3">
      <c r="A3481" s="8" t="s">
        <v>154</v>
      </c>
      <c r="B3481" s="8" t="s">
        <v>155</v>
      </c>
      <c r="C3481" s="8" t="s">
        <v>60</v>
      </c>
      <c r="D3481" s="9">
        <v>2</v>
      </c>
      <c r="E3481" s="11"/>
      <c r="F3481" s="11"/>
      <c r="G3481" s="11"/>
      <c r="H3481" s="11"/>
      <c r="I3481" s="11"/>
      <c r="J3481" s="11"/>
      <c r="K3481" s="11"/>
      <c r="L3481" s="11"/>
      <c r="M3481" s="8"/>
      <c r="N3481" s="1" t="s">
        <v>156</v>
      </c>
      <c r="O3481" s="1" t="s">
        <v>52</v>
      </c>
      <c r="P3481" s="1" t="s">
        <v>52</v>
      </c>
      <c r="Q3481" s="1" t="s">
        <v>1555</v>
      </c>
      <c r="R3481" s="1" t="s">
        <v>62</v>
      </c>
      <c r="S3481" s="1" t="s">
        <v>63</v>
      </c>
      <c r="T3481" s="1" t="s">
        <v>63</v>
      </c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2"/>
      <c r="AQ3481" s="2"/>
      <c r="AR3481" s="1" t="s">
        <v>52</v>
      </c>
      <c r="AS3481" s="1" t="s">
        <v>52</v>
      </c>
      <c r="AT3481" s="2"/>
      <c r="AU3481" s="1" t="s">
        <v>1587</v>
      </c>
      <c r="AV3481" s="2">
        <v>967</v>
      </c>
    </row>
    <row r="3482" spans="1:48" ht="27.95" customHeight="1" x14ac:dyDescent="0.3">
      <c r="A3482" s="8" t="s">
        <v>158</v>
      </c>
      <c r="B3482" s="8" t="s">
        <v>159</v>
      </c>
      <c r="C3482" s="8" t="s">
        <v>104</v>
      </c>
      <c r="D3482" s="9">
        <v>16</v>
      </c>
      <c r="E3482" s="11"/>
      <c r="F3482" s="11"/>
      <c r="G3482" s="11"/>
      <c r="H3482" s="11"/>
      <c r="I3482" s="11"/>
      <c r="J3482" s="11"/>
      <c r="K3482" s="11"/>
      <c r="L3482" s="11"/>
      <c r="M3482" s="8"/>
      <c r="N3482" s="1" t="s">
        <v>160</v>
      </c>
      <c r="O3482" s="1" t="s">
        <v>52</v>
      </c>
      <c r="P3482" s="1" t="s">
        <v>52</v>
      </c>
      <c r="Q3482" s="1" t="s">
        <v>1555</v>
      </c>
      <c r="R3482" s="1" t="s">
        <v>62</v>
      </c>
      <c r="S3482" s="1" t="s">
        <v>63</v>
      </c>
      <c r="T3482" s="1" t="s">
        <v>63</v>
      </c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2"/>
      <c r="AQ3482" s="2"/>
      <c r="AR3482" s="1" t="s">
        <v>52</v>
      </c>
      <c r="AS3482" s="1" t="s">
        <v>52</v>
      </c>
      <c r="AT3482" s="2"/>
      <c r="AU3482" s="1" t="s">
        <v>1588</v>
      </c>
      <c r="AV3482" s="2">
        <v>968</v>
      </c>
    </row>
    <row r="3483" spans="1:48" ht="27.95" customHeight="1" x14ac:dyDescent="0.3">
      <c r="A3483" s="8" t="s">
        <v>162</v>
      </c>
      <c r="B3483" s="8" t="s">
        <v>163</v>
      </c>
      <c r="C3483" s="8" t="s">
        <v>104</v>
      </c>
      <c r="D3483" s="9">
        <v>11</v>
      </c>
      <c r="E3483" s="11"/>
      <c r="F3483" s="11"/>
      <c r="G3483" s="11"/>
      <c r="H3483" s="11"/>
      <c r="I3483" s="11"/>
      <c r="J3483" s="11"/>
      <c r="K3483" s="11"/>
      <c r="L3483" s="11"/>
      <c r="M3483" s="8"/>
      <c r="N3483" s="1" t="s">
        <v>164</v>
      </c>
      <c r="O3483" s="1" t="s">
        <v>52</v>
      </c>
      <c r="P3483" s="1" t="s">
        <v>52</v>
      </c>
      <c r="Q3483" s="1" t="s">
        <v>1555</v>
      </c>
      <c r="R3483" s="1" t="s">
        <v>62</v>
      </c>
      <c r="S3483" s="1" t="s">
        <v>63</v>
      </c>
      <c r="T3483" s="1" t="s">
        <v>63</v>
      </c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2"/>
      <c r="AQ3483" s="2"/>
      <c r="AR3483" s="1" t="s">
        <v>52</v>
      </c>
      <c r="AS3483" s="1" t="s">
        <v>52</v>
      </c>
      <c r="AT3483" s="2"/>
      <c r="AU3483" s="1" t="s">
        <v>1589</v>
      </c>
      <c r="AV3483" s="2">
        <v>949</v>
      </c>
    </row>
    <row r="3484" spans="1:48" ht="27.95" customHeight="1" x14ac:dyDescent="0.3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</row>
    <row r="3485" spans="1:48" ht="27.95" customHeight="1" x14ac:dyDescent="0.3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</row>
    <row r="3486" spans="1:48" ht="27.95" customHeight="1" x14ac:dyDescent="0.3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</row>
    <row r="3487" spans="1:48" ht="27.95" customHeight="1" x14ac:dyDescent="0.3">
      <c r="A3487" s="8" t="s">
        <v>89</v>
      </c>
      <c r="B3487" s="9"/>
      <c r="C3487" s="9"/>
      <c r="D3487" s="9"/>
      <c r="E3487" s="9"/>
      <c r="F3487" s="11"/>
      <c r="G3487" s="9"/>
      <c r="H3487" s="11"/>
      <c r="I3487" s="9"/>
      <c r="J3487" s="11"/>
      <c r="K3487" s="9"/>
      <c r="L3487" s="11"/>
      <c r="M3487" s="9"/>
      <c r="N3487" t="s">
        <v>90</v>
      </c>
    </row>
    <row r="3488" spans="1:48" ht="27.95" customHeight="1" x14ac:dyDescent="0.3">
      <c r="A3488" s="8" t="s">
        <v>1590</v>
      </c>
      <c r="B3488" s="8" t="s">
        <v>52</v>
      </c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2"/>
      <c r="O3488" s="2"/>
      <c r="P3488" s="2"/>
      <c r="Q3488" s="1" t="s">
        <v>1591</v>
      </c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2"/>
      <c r="AQ3488" s="2"/>
      <c r="AR3488" s="2"/>
      <c r="AS3488" s="2"/>
      <c r="AT3488" s="2"/>
      <c r="AU3488" s="2"/>
      <c r="AV3488" s="2"/>
    </row>
    <row r="3489" spans="1:48" ht="27.95" customHeight="1" x14ac:dyDescent="0.3">
      <c r="A3489" s="8" t="s">
        <v>100</v>
      </c>
      <c r="B3489" s="8" t="s">
        <v>52</v>
      </c>
      <c r="C3489" s="8" t="s">
        <v>60</v>
      </c>
      <c r="D3489" s="9">
        <v>27</v>
      </c>
      <c r="E3489" s="11"/>
      <c r="F3489" s="11"/>
      <c r="G3489" s="11"/>
      <c r="H3489" s="11"/>
      <c r="I3489" s="11"/>
      <c r="J3489" s="11"/>
      <c r="K3489" s="11"/>
      <c r="L3489" s="11"/>
      <c r="M3489" s="8"/>
      <c r="N3489" s="1" t="s">
        <v>101</v>
      </c>
      <c r="O3489" s="1" t="s">
        <v>52</v>
      </c>
      <c r="P3489" s="1" t="s">
        <v>52</v>
      </c>
      <c r="Q3489" s="1" t="s">
        <v>1591</v>
      </c>
      <c r="R3489" s="1" t="s">
        <v>62</v>
      </c>
      <c r="S3489" s="1" t="s">
        <v>63</v>
      </c>
      <c r="T3489" s="1" t="s">
        <v>63</v>
      </c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2"/>
      <c r="AQ3489" s="2"/>
      <c r="AR3489" s="1" t="s">
        <v>52</v>
      </c>
      <c r="AS3489" s="1" t="s">
        <v>52</v>
      </c>
      <c r="AT3489" s="2"/>
      <c r="AU3489" s="1" t="s">
        <v>1592</v>
      </c>
      <c r="AV3489" s="2">
        <v>973</v>
      </c>
    </row>
    <row r="3490" spans="1:48" ht="27.95" customHeight="1" x14ac:dyDescent="0.3">
      <c r="A3490" s="8" t="s">
        <v>170</v>
      </c>
      <c r="B3490" s="8" t="s">
        <v>52</v>
      </c>
      <c r="C3490" s="8" t="s">
        <v>60</v>
      </c>
      <c r="D3490" s="9">
        <v>10</v>
      </c>
      <c r="E3490" s="11"/>
      <c r="F3490" s="11"/>
      <c r="G3490" s="11"/>
      <c r="H3490" s="11"/>
      <c r="I3490" s="11"/>
      <c r="J3490" s="11"/>
      <c r="K3490" s="11"/>
      <c r="L3490" s="11"/>
      <c r="M3490" s="8"/>
      <c r="N3490" s="1" t="s">
        <v>171</v>
      </c>
      <c r="O3490" s="1" t="s">
        <v>52</v>
      </c>
      <c r="P3490" s="1" t="s">
        <v>52</v>
      </c>
      <c r="Q3490" s="1" t="s">
        <v>1591</v>
      </c>
      <c r="R3490" s="1" t="s">
        <v>62</v>
      </c>
      <c r="S3490" s="1" t="s">
        <v>63</v>
      </c>
      <c r="T3490" s="1" t="s">
        <v>63</v>
      </c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2"/>
      <c r="AQ3490" s="2"/>
      <c r="AR3490" s="1" t="s">
        <v>52</v>
      </c>
      <c r="AS3490" s="1" t="s">
        <v>52</v>
      </c>
      <c r="AT3490" s="2"/>
      <c r="AU3490" s="1" t="s">
        <v>1593</v>
      </c>
      <c r="AV3490" s="2">
        <v>974</v>
      </c>
    </row>
    <row r="3491" spans="1:48" ht="27.95" customHeight="1" x14ac:dyDescent="0.3">
      <c r="A3491" s="8" t="s">
        <v>173</v>
      </c>
      <c r="B3491" s="8" t="s">
        <v>174</v>
      </c>
      <c r="C3491" s="8" t="s">
        <v>109</v>
      </c>
      <c r="D3491" s="9">
        <v>-1.4E-2</v>
      </c>
      <c r="E3491" s="11"/>
      <c r="F3491" s="11"/>
      <c r="G3491" s="11"/>
      <c r="H3491" s="11"/>
      <c r="I3491" s="11"/>
      <c r="J3491" s="11"/>
      <c r="K3491" s="11"/>
      <c r="L3491" s="11"/>
      <c r="M3491" s="8"/>
      <c r="N3491" s="1" t="s">
        <v>175</v>
      </c>
      <c r="O3491" s="1" t="s">
        <v>52</v>
      </c>
      <c r="P3491" s="1" t="s">
        <v>52</v>
      </c>
      <c r="Q3491" s="1" t="s">
        <v>1591</v>
      </c>
      <c r="R3491" s="1" t="s">
        <v>63</v>
      </c>
      <c r="S3491" s="1" t="s">
        <v>63</v>
      </c>
      <c r="T3491" s="1" t="s">
        <v>62</v>
      </c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2"/>
      <c r="AQ3491" s="2"/>
      <c r="AR3491" s="1" t="s">
        <v>52</v>
      </c>
      <c r="AS3491" s="1" t="s">
        <v>52</v>
      </c>
      <c r="AT3491" s="2"/>
      <c r="AU3491" s="1" t="s">
        <v>1594</v>
      </c>
      <c r="AV3491" s="2">
        <v>981</v>
      </c>
    </row>
    <row r="3492" spans="1:48" ht="27.95" customHeight="1" x14ac:dyDescent="0.3">
      <c r="A3492" s="8" t="s">
        <v>107</v>
      </c>
      <c r="B3492" s="8" t="s">
        <v>108</v>
      </c>
      <c r="C3492" s="8" t="s">
        <v>109</v>
      </c>
      <c r="D3492" s="9">
        <v>0.28799999999999998</v>
      </c>
      <c r="E3492" s="11"/>
      <c r="F3492" s="11"/>
      <c r="G3492" s="11"/>
      <c r="H3492" s="11"/>
      <c r="I3492" s="11"/>
      <c r="J3492" s="11"/>
      <c r="K3492" s="11"/>
      <c r="L3492" s="11"/>
      <c r="M3492" s="8"/>
      <c r="N3492" s="1" t="s">
        <v>110</v>
      </c>
      <c r="O3492" s="1" t="s">
        <v>52</v>
      </c>
      <c r="P3492" s="1" t="s">
        <v>52</v>
      </c>
      <c r="Q3492" s="1" t="s">
        <v>1591</v>
      </c>
      <c r="R3492" s="1" t="s">
        <v>63</v>
      </c>
      <c r="S3492" s="1" t="s">
        <v>63</v>
      </c>
      <c r="T3492" s="1" t="s">
        <v>62</v>
      </c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2"/>
      <c r="AQ3492" s="2"/>
      <c r="AR3492" s="1" t="s">
        <v>52</v>
      </c>
      <c r="AS3492" s="1" t="s">
        <v>52</v>
      </c>
      <c r="AT3492" s="2"/>
      <c r="AU3492" s="1" t="s">
        <v>1595</v>
      </c>
      <c r="AV3492" s="2">
        <v>1425</v>
      </c>
    </row>
    <row r="3493" spans="1:48" ht="27.95" customHeight="1" x14ac:dyDescent="0.3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</row>
    <row r="3494" spans="1:48" ht="27.95" customHeight="1" x14ac:dyDescent="0.3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</row>
    <row r="3495" spans="1:48" ht="27.95" customHeight="1" x14ac:dyDescent="0.3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</row>
    <row r="3496" spans="1:48" ht="27.95" customHeight="1" x14ac:dyDescent="0.3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</row>
    <row r="3497" spans="1:48" ht="27.95" customHeight="1" x14ac:dyDescent="0.3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</row>
    <row r="3498" spans="1:48" ht="27.95" customHeight="1" x14ac:dyDescent="0.3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</row>
    <row r="3499" spans="1:48" ht="27.95" customHeight="1" x14ac:dyDescent="0.3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</row>
    <row r="3500" spans="1:48" ht="27.95" customHeight="1" x14ac:dyDescent="0.3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</row>
    <row r="3501" spans="1:48" ht="27.95" customHeight="1" x14ac:dyDescent="0.3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</row>
    <row r="3502" spans="1:48" ht="27.95" customHeight="1" x14ac:dyDescent="0.3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</row>
    <row r="3503" spans="1:48" ht="27.95" customHeight="1" x14ac:dyDescent="0.3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</row>
    <row r="3504" spans="1:48" ht="27.95" customHeight="1" x14ac:dyDescent="0.3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</row>
    <row r="3505" spans="1:48" ht="27.95" customHeight="1" x14ac:dyDescent="0.3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</row>
    <row r="3506" spans="1:48" ht="27.95" customHeight="1" x14ac:dyDescent="0.3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</row>
    <row r="3507" spans="1:48" ht="27.95" customHeight="1" x14ac:dyDescent="0.3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</row>
    <row r="3508" spans="1:48" ht="27.95" customHeight="1" x14ac:dyDescent="0.3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</row>
    <row r="3509" spans="1:48" ht="27.95" customHeight="1" x14ac:dyDescent="0.3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</row>
    <row r="3510" spans="1:48" ht="27.95" customHeight="1" x14ac:dyDescent="0.3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</row>
    <row r="3511" spans="1:48" ht="27.95" customHeight="1" x14ac:dyDescent="0.3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</row>
    <row r="3512" spans="1:48" ht="27.95" customHeight="1" x14ac:dyDescent="0.3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</row>
    <row r="3513" spans="1:48" ht="27.95" customHeight="1" x14ac:dyDescent="0.3">
      <c r="A3513" s="8" t="s">
        <v>89</v>
      </c>
      <c r="B3513" s="9"/>
      <c r="C3513" s="9"/>
      <c r="D3513" s="9"/>
      <c r="E3513" s="9"/>
      <c r="F3513" s="11"/>
      <c r="G3513" s="9"/>
      <c r="H3513" s="11"/>
      <c r="I3513" s="9"/>
      <c r="J3513" s="11"/>
      <c r="K3513" s="9"/>
      <c r="L3513" s="11"/>
      <c r="M3513" s="9"/>
      <c r="N3513" t="s">
        <v>90</v>
      </c>
    </row>
    <row r="3514" spans="1:48" ht="27.95" customHeight="1" x14ac:dyDescent="0.3">
      <c r="A3514" s="8" t="s">
        <v>1596</v>
      </c>
      <c r="B3514" s="8" t="s">
        <v>52</v>
      </c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2"/>
      <c r="O3514" s="2"/>
      <c r="P3514" s="2"/>
      <c r="Q3514" s="1" t="s">
        <v>1597</v>
      </c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2"/>
      <c r="AQ3514" s="2"/>
      <c r="AR3514" s="2"/>
      <c r="AS3514" s="2"/>
      <c r="AT3514" s="2"/>
      <c r="AU3514" s="2"/>
      <c r="AV3514" s="2"/>
    </row>
    <row r="3515" spans="1:48" ht="27.95" customHeight="1" x14ac:dyDescent="0.3">
      <c r="A3515" s="8" t="s">
        <v>115</v>
      </c>
      <c r="B3515" s="8" t="s">
        <v>180</v>
      </c>
      <c r="C3515" s="8" t="s">
        <v>109</v>
      </c>
      <c r="D3515" s="9">
        <v>0.20599999999999999</v>
      </c>
      <c r="E3515" s="11"/>
      <c r="F3515" s="11"/>
      <c r="G3515" s="11"/>
      <c r="H3515" s="11"/>
      <c r="I3515" s="11"/>
      <c r="J3515" s="11"/>
      <c r="K3515" s="11"/>
      <c r="L3515" s="11"/>
      <c r="M3515" s="8"/>
      <c r="N3515" s="1" t="s">
        <v>181</v>
      </c>
      <c r="O3515" s="1" t="s">
        <v>52</v>
      </c>
      <c r="P3515" s="1" t="s">
        <v>52</v>
      </c>
      <c r="Q3515" s="1" t="s">
        <v>1597</v>
      </c>
      <c r="R3515" s="1" t="s">
        <v>63</v>
      </c>
      <c r="S3515" s="1" t="s">
        <v>63</v>
      </c>
      <c r="T3515" s="1" t="s">
        <v>62</v>
      </c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2"/>
      <c r="AQ3515" s="2"/>
      <c r="AR3515" s="1" t="s">
        <v>52</v>
      </c>
      <c r="AS3515" s="1" t="s">
        <v>52</v>
      </c>
      <c r="AT3515" s="2"/>
      <c r="AU3515" s="1" t="s">
        <v>1598</v>
      </c>
      <c r="AV3515" s="2">
        <v>976</v>
      </c>
    </row>
    <row r="3516" spans="1:48" ht="27.95" customHeight="1" x14ac:dyDescent="0.3">
      <c r="A3516" s="8" t="s">
        <v>115</v>
      </c>
      <c r="B3516" s="8" t="s">
        <v>183</v>
      </c>
      <c r="C3516" s="8" t="s">
        <v>109</v>
      </c>
      <c r="D3516" s="9">
        <v>4.0000000000000001E-3</v>
      </c>
      <c r="E3516" s="11"/>
      <c r="F3516" s="11"/>
      <c r="G3516" s="11"/>
      <c r="H3516" s="11"/>
      <c r="I3516" s="11"/>
      <c r="J3516" s="11"/>
      <c r="K3516" s="11"/>
      <c r="L3516" s="11"/>
      <c r="M3516" s="8"/>
      <c r="N3516" s="1" t="s">
        <v>184</v>
      </c>
      <c r="O3516" s="1" t="s">
        <v>52</v>
      </c>
      <c r="P3516" s="1" t="s">
        <v>52</v>
      </c>
      <c r="Q3516" s="1" t="s">
        <v>1597</v>
      </c>
      <c r="R3516" s="1" t="s">
        <v>63</v>
      </c>
      <c r="S3516" s="1" t="s">
        <v>63</v>
      </c>
      <c r="T3516" s="1" t="s">
        <v>62</v>
      </c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  <c r="AO3516" s="2"/>
      <c r="AP3516" s="2"/>
      <c r="AQ3516" s="2"/>
      <c r="AR3516" s="1" t="s">
        <v>52</v>
      </c>
      <c r="AS3516" s="1" t="s">
        <v>52</v>
      </c>
      <c r="AT3516" s="2"/>
      <c r="AU3516" s="1" t="s">
        <v>1599</v>
      </c>
      <c r="AV3516" s="2">
        <v>977</v>
      </c>
    </row>
    <row r="3517" spans="1:48" ht="27.95" customHeight="1" x14ac:dyDescent="0.3">
      <c r="A3517" s="8" t="s">
        <v>115</v>
      </c>
      <c r="B3517" s="8" t="s">
        <v>116</v>
      </c>
      <c r="C3517" s="8" t="s">
        <v>109</v>
      </c>
      <c r="D3517" s="9">
        <v>7.8E-2</v>
      </c>
      <c r="E3517" s="11"/>
      <c r="F3517" s="11"/>
      <c r="G3517" s="11"/>
      <c r="H3517" s="11"/>
      <c r="I3517" s="11"/>
      <c r="J3517" s="11"/>
      <c r="K3517" s="11"/>
      <c r="L3517" s="11"/>
      <c r="M3517" s="8"/>
      <c r="N3517" s="1" t="s">
        <v>117</v>
      </c>
      <c r="O3517" s="1" t="s">
        <v>52</v>
      </c>
      <c r="P3517" s="1" t="s">
        <v>52</v>
      </c>
      <c r="Q3517" s="1" t="s">
        <v>1597</v>
      </c>
      <c r="R3517" s="1" t="s">
        <v>63</v>
      </c>
      <c r="S3517" s="1" t="s">
        <v>63</v>
      </c>
      <c r="T3517" s="1" t="s">
        <v>62</v>
      </c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  <c r="AO3517" s="2"/>
      <c r="AP3517" s="2"/>
      <c r="AQ3517" s="2"/>
      <c r="AR3517" s="1" t="s">
        <v>52</v>
      </c>
      <c r="AS3517" s="1" t="s">
        <v>52</v>
      </c>
      <c r="AT3517" s="2"/>
      <c r="AU3517" s="1" t="s">
        <v>1600</v>
      </c>
      <c r="AV3517" s="2">
        <v>978</v>
      </c>
    </row>
    <row r="3518" spans="1:48" ht="27.95" customHeight="1" x14ac:dyDescent="0.3">
      <c r="A3518" s="8" t="s">
        <v>119</v>
      </c>
      <c r="B3518" s="8" t="s">
        <v>120</v>
      </c>
      <c r="C3518" s="8" t="s">
        <v>109</v>
      </c>
      <c r="D3518" s="9">
        <v>0.28799999999999998</v>
      </c>
      <c r="E3518" s="11"/>
      <c r="F3518" s="11"/>
      <c r="G3518" s="11"/>
      <c r="H3518" s="11"/>
      <c r="I3518" s="11"/>
      <c r="J3518" s="11"/>
      <c r="K3518" s="11"/>
      <c r="L3518" s="11"/>
      <c r="M3518" s="8"/>
      <c r="N3518" s="1" t="s">
        <v>121</v>
      </c>
      <c r="O3518" s="1" t="s">
        <v>52</v>
      </c>
      <c r="P3518" s="1" t="s">
        <v>52</v>
      </c>
      <c r="Q3518" s="1" t="s">
        <v>1597</v>
      </c>
      <c r="R3518" s="1" t="s">
        <v>63</v>
      </c>
      <c r="S3518" s="1" t="s">
        <v>63</v>
      </c>
      <c r="T3518" s="1" t="s">
        <v>62</v>
      </c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  <c r="AO3518" s="2"/>
      <c r="AP3518" s="2"/>
      <c r="AQ3518" s="2"/>
      <c r="AR3518" s="1" t="s">
        <v>52</v>
      </c>
      <c r="AS3518" s="1" t="s">
        <v>52</v>
      </c>
      <c r="AT3518" s="2"/>
      <c r="AU3518" s="1" t="s">
        <v>1601</v>
      </c>
      <c r="AV3518" s="2">
        <v>1426</v>
      </c>
    </row>
    <row r="3519" spans="1:48" ht="27.95" customHeight="1" x14ac:dyDescent="0.3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</row>
    <row r="3520" spans="1:48" ht="27.95" customHeight="1" x14ac:dyDescent="0.3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</row>
    <row r="3521" spans="1:13" ht="27.95" customHeight="1" x14ac:dyDescent="0.3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</row>
    <row r="3522" spans="1:13" ht="27.95" customHeight="1" x14ac:dyDescent="0.3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</row>
    <row r="3523" spans="1:13" ht="27.95" customHeight="1" x14ac:dyDescent="0.3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</row>
    <row r="3524" spans="1:13" ht="27.95" customHeight="1" x14ac:dyDescent="0.3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</row>
    <row r="3525" spans="1:13" ht="27.95" customHeight="1" x14ac:dyDescent="0.3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</row>
    <row r="3526" spans="1:13" ht="27.95" customHeight="1" x14ac:dyDescent="0.3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</row>
    <row r="3527" spans="1:13" ht="27.95" customHeight="1" x14ac:dyDescent="0.3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</row>
    <row r="3528" spans="1:13" ht="27.95" customHeight="1" x14ac:dyDescent="0.3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</row>
    <row r="3529" spans="1:13" ht="27.95" customHeight="1" x14ac:dyDescent="0.3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</row>
    <row r="3530" spans="1:13" ht="27.95" customHeight="1" x14ac:dyDescent="0.3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</row>
    <row r="3531" spans="1:13" ht="27.95" customHeight="1" x14ac:dyDescent="0.3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</row>
    <row r="3532" spans="1:13" ht="27.95" customHeight="1" x14ac:dyDescent="0.3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</row>
    <row r="3533" spans="1:13" ht="27.95" customHeight="1" x14ac:dyDescent="0.3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</row>
    <row r="3534" spans="1:13" ht="27.95" customHeight="1" x14ac:dyDescent="0.3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</row>
    <row r="3535" spans="1:13" ht="27.95" customHeight="1" x14ac:dyDescent="0.3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</row>
    <row r="3536" spans="1:13" ht="27.95" customHeight="1" x14ac:dyDescent="0.3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</row>
    <row r="3537" spans="1:48" ht="27.95" customHeight="1" x14ac:dyDescent="0.3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</row>
    <row r="3538" spans="1:48" ht="27.95" customHeight="1" x14ac:dyDescent="0.3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</row>
    <row r="3539" spans="1:48" ht="27.95" customHeight="1" x14ac:dyDescent="0.3">
      <c r="A3539" s="8" t="s">
        <v>89</v>
      </c>
      <c r="B3539" s="9"/>
      <c r="C3539" s="9"/>
      <c r="D3539" s="9"/>
      <c r="E3539" s="9"/>
      <c r="F3539" s="11"/>
      <c r="G3539" s="9"/>
      <c r="H3539" s="11"/>
      <c r="I3539" s="9"/>
      <c r="J3539" s="11"/>
      <c r="K3539" s="9"/>
      <c r="L3539" s="11"/>
      <c r="M3539" s="9"/>
      <c r="N3539" t="s">
        <v>90</v>
      </c>
    </row>
    <row r="3540" spans="1:48" ht="27.95" customHeight="1" x14ac:dyDescent="0.3">
      <c r="A3540" s="8" t="s">
        <v>1604</v>
      </c>
      <c r="B3540" s="8" t="s">
        <v>52</v>
      </c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2"/>
      <c r="O3540" s="2"/>
      <c r="P3540" s="2"/>
      <c r="Q3540" s="1" t="s">
        <v>1605</v>
      </c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/>
      <c r="AV3540" s="2"/>
    </row>
    <row r="3541" spans="1:48" ht="27.95" customHeight="1" x14ac:dyDescent="0.3">
      <c r="A3541" s="8" t="s">
        <v>58</v>
      </c>
      <c r="B3541" s="8" t="s">
        <v>59</v>
      </c>
      <c r="C3541" s="8" t="s">
        <v>60</v>
      </c>
      <c r="D3541" s="9">
        <v>43</v>
      </c>
      <c r="E3541" s="11"/>
      <c r="F3541" s="11"/>
      <c r="G3541" s="11"/>
      <c r="H3541" s="11"/>
      <c r="I3541" s="11"/>
      <c r="J3541" s="11"/>
      <c r="K3541" s="11"/>
      <c r="L3541" s="11"/>
      <c r="M3541" s="8"/>
      <c r="N3541" s="1" t="s">
        <v>61</v>
      </c>
      <c r="O3541" s="1" t="s">
        <v>52</v>
      </c>
      <c r="P3541" s="1" t="s">
        <v>52</v>
      </c>
      <c r="Q3541" s="1" t="s">
        <v>1605</v>
      </c>
      <c r="R3541" s="1" t="s">
        <v>62</v>
      </c>
      <c r="S3541" s="1" t="s">
        <v>63</v>
      </c>
      <c r="T3541" s="1" t="s">
        <v>63</v>
      </c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  <c r="AR3541" s="1" t="s">
        <v>52</v>
      </c>
      <c r="AS3541" s="1" t="s">
        <v>52</v>
      </c>
      <c r="AT3541" s="2"/>
      <c r="AU3541" s="1" t="s">
        <v>1606</v>
      </c>
      <c r="AV3541" s="2">
        <v>984</v>
      </c>
    </row>
    <row r="3542" spans="1:48" ht="27.95" customHeight="1" x14ac:dyDescent="0.3">
      <c r="A3542" s="8" t="s">
        <v>65</v>
      </c>
      <c r="B3542" s="8" t="s">
        <v>66</v>
      </c>
      <c r="C3542" s="8" t="s">
        <v>60</v>
      </c>
      <c r="D3542" s="9">
        <v>43</v>
      </c>
      <c r="E3542" s="11"/>
      <c r="F3542" s="11"/>
      <c r="G3542" s="11"/>
      <c r="H3542" s="11"/>
      <c r="I3542" s="11"/>
      <c r="J3542" s="11"/>
      <c r="K3542" s="11"/>
      <c r="L3542" s="11"/>
      <c r="M3542" s="8"/>
      <c r="N3542" s="1" t="s">
        <v>67</v>
      </c>
      <c r="O3542" s="1" t="s">
        <v>52</v>
      </c>
      <c r="P3542" s="1" t="s">
        <v>52</v>
      </c>
      <c r="Q3542" s="1" t="s">
        <v>1605</v>
      </c>
      <c r="R3542" s="1" t="s">
        <v>62</v>
      </c>
      <c r="S3542" s="1" t="s">
        <v>63</v>
      </c>
      <c r="T3542" s="1" t="s">
        <v>63</v>
      </c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  <c r="AR3542" s="1" t="s">
        <v>52</v>
      </c>
      <c r="AS3542" s="1" t="s">
        <v>52</v>
      </c>
      <c r="AT3542" s="2"/>
      <c r="AU3542" s="1" t="s">
        <v>1607</v>
      </c>
      <c r="AV3542" s="2">
        <v>986</v>
      </c>
    </row>
    <row r="3543" spans="1:48" ht="27.95" customHeight="1" x14ac:dyDescent="0.3">
      <c r="A3543" s="8" t="s">
        <v>69</v>
      </c>
      <c r="B3543" s="8" t="s">
        <v>70</v>
      </c>
      <c r="C3543" s="8" t="s">
        <v>60</v>
      </c>
      <c r="D3543" s="9">
        <v>93</v>
      </c>
      <c r="E3543" s="11"/>
      <c r="F3543" s="11"/>
      <c r="G3543" s="11"/>
      <c r="H3543" s="11"/>
      <c r="I3543" s="11"/>
      <c r="J3543" s="11"/>
      <c r="K3543" s="11"/>
      <c r="L3543" s="11"/>
      <c r="M3543" s="8"/>
      <c r="N3543" s="1" t="s">
        <v>71</v>
      </c>
      <c r="O3543" s="1" t="s">
        <v>52</v>
      </c>
      <c r="P3543" s="1" t="s">
        <v>52</v>
      </c>
      <c r="Q3543" s="1" t="s">
        <v>1605</v>
      </c>
      <c r="R3543" s="1" t="s">
        <v>62</v>
      </c>
      <c r="S3543" s="1" t="s">
        <v>63</v>
      </c>
      <c r="T3543" s="1" t="s">
        <v>63</v>
      </c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  <c r="AR3543" s="1" t="s">
        <v>52</v>
      </c>
      <c r="AS3543" s="1" t="s">
        <v>52</v>
      </c>
      <c r="AT3543" s="2"/>
      <c r="AU3543" s="1" t="s">
        <v>1608</v>
      </c>
      <c r="AV3543" s="2">
        <v>987</v>
      </c>
    </row>
    <row r="3544" spans="1:48" ht="27.95" customHeight="1" x14ac:dyDescent="0.3">
      <c r="A3544" s="8" t="s">
        <v>73</v>
      </c>
      <c r="B3544" s="8" t="s">
        <v>74</v>
      </c>
      <c r="C3544" s="8" t="s">
        <v>60</v>
      </c>
      <c r="D3544" s="9">
        <v>43</v>
      </c>
      <c r="E3544" s="11"/>
      <c r="F3544" s="11"/>
      <c r="G3544" s="11"/>
      <c r="H3544" s="11"/>
      <c r="I3544" s="11"/>
      <c r="J3544" s="11"/>
      <c r="K3544" s="11"/>
      <c r="L3544" s="11"/>
      <c r="M3544" s="8"/>
      <c r="N3544" s="1" t="s">
        <v>75</v>
      </c>
      <c r="O3544" s="1" t="s">
        <v>52</v>
      </c>
      <c r="P3544" s="1" t="s">
        <v>52</v>
      </c>
      <c r="Q3544" s="1" t="s">
        <v>1605</v>
      </c>
      <c r="R3544" s="1" t="s">
        <v>62</v>
      </c>
      <c r="S3544" s="1" t="s">
        <v>63</v>
      </c>
      <c r="T3544" s="1" t="s">
        <v>63</v>
      </c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  <c r="AR3544" s="1" t="s">
        <v>52</v>
      </c>
      <c r="AS3544" s="1" t="s">
        <v>52</v>
      </c>
      <c r="AT3544" s="2"/>
      <c r="AU3544" s="1" t="s">
        <v>1609</v>
      </c>
      <c r="AV3544" s="2">
        <v>988</v>
      </c>
    </row>
    <row r="3545" spans="1:48" ht="27.95" customHeight="1" x14ac:dyDescent="0.3">
      <c r="A3545" s="8" t="s">
        <v>80</v>
      </c>
      <c r="B3545" s="8" t="s">
        <v>410</v>
      </c>
      <c r="C3545" s="8" t="s">
        <v>82</v>
      </c>
      <c r="D3545" s="9">
        <v>1</v>
      </c>
      <c r="E3545" s="11"/>
      <c r="F3545" s="11"/>
      <c r="G3545" s="11"/>
      <c r="H3545" s="11"/>
      <c r="I3545" s="11"/>
      <c r="J3545" s="11"/>
      <c r="K3545" s="11"/>
      <c r="L3545" s="11"/>
      <c r="M3545" s="8"/>
      <c r="N3545" s="1" t="s">
        <v>411</v>
      </c>
      <c r="O3545" s="1" t="s">
        <v>52</v>
      </c>
      <c r="P3545" s="1" t="s">
        <v>52</v>
      </c>
      <c r="Q3545" s="1" t="s">
        <v>1605</v>
      </c>
      <c r="R3545" s="1" t="s">
        <v>63</v>
      </c>
      <c r="S3545" s="1" t="s">
        <v>63</v>
      </c>
      <c r="T3545" s="1" t="s">
        <v>62</v>
      </c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  <c r="AR3545" s="1" t="s">
        <v>52</v>
      </c>
      <c r="AS3545" s="1" t="s">
        <v>52</v>
      </c>
      <c r="AT3545" s="2"/>
      <c r="AU3545" s="1" t="s">
        <v>1610</v>
      </c>
      <c r="AV3545" s="2">
        <v>1486</v>
      </c>
    </row>
    <row r="3546" spans="1:48" ht="27.95" customHeight="1" x14ac:dyDescent="0.3">
      <c r="A3546" s="8" t="s">
        <v>85</v>
      </c>
      <c r="B3546" s="8" t="s">
        <v>86</v>
      </c>
      <c r="C3546" s="8" t="s">
        <v>82</v>
      </c>
      <c r="D3546" s="9">
        <v>1</v>
      </c>
      <c r="E3546" s="11"/>
      <c r="F3546" s="11"/>
      <c r="G3546" s="11"/>
      <c r="H3546" s="11"/>
      <c r="I3546" s="11"/>
      <c r="J3546" s="11"/>
      <c r="K3546" s="11"/>
      <c r="L3546" s="11"/>
      <c r="M3546" s="8"/>
      <c r="N3546" s="1" t="s">
        <v>87</v>
      </c>
      <c r="O3546" s="1" t="s">
        <v>52</v>
      </c>
      <c r="P3546" s="1" t="s">
        <v>52</v>
      </c>
      <c r="Q3546" s="1" t="s">
        <v>1605</v>
      </c>
      <c r="R3546" s="1" t="s">
        <v>63</v>
      </c>
      <c r="S3546" s="1" t="s">
        <v>63</v>
      </c>
      <c r="T3546" s="1" t="s">
        <v>62</v>
      </c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  <c r="AR3546" s="1" t="s">
        <v>52</v>
      </c>
      <c r="AS3546" s="1" t="s">
        <v>52</v>
      </c>
      <c r="AT3546" s="2"/>
      <c r="AU3546" s="1" t="s">
        <v>1611</v>
      </c>
      <c r="AV3546" s="2">
        <v>1487</v>
      </c>
    </row>
    <row r="3547" spans="1:48" ht="27.95" customHeight="1" x14ac:dyDescent="0.3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</row>
    <row r="3548" spans="1:48" ht="27.95" customHeight="1" x14ac:dyDescent="0.3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</row>
    <row r="3549" spans="1:48" ht="27.95" customHeight="1" x14ac:dyDescent="0.3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</row>
    <row r="3550" spans="1:48" ht="27.95" customHeight="1" x14ac:dyDescent="0.3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</row>
    <row r="3551" spans="1:48" ht="27.95" customHeight="1" x14ac:dyDescent="0.3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</row>
    <row r="3552" spans="1:48" ht="27.95" customHeight="1" x14ac:dyDescent="0.3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</row>
    <row r="3553" spans="1:48" ht="27.95" customHeight="1" x14ac:dyDescent="0.3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</row>
    <row r="3554" spans="1:48" ht="27.95" customHeight="1" x14ac:dyDescent="0.3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</row>
    <row r="3555" spans="1:48" ht="27.95" customHeight="1" x14ac:dyDescent="0.3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</row>
    <row r="3556" spans="1:48" ht="27.95" customHeight="1" x14ac:dyDescent="0.3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</row>
    <row r="3557" spans="1:48" ht="27.95" customHeight="1" x14ac:dyDescent="0.3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</row>
    <row r="3558" spans="1:48" ht="27.95" customHeight="1" x14ac:dyDescent="0.3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</row>
    <row r="3559" spans="1:48" ht="27.95" customHeight="1" x14ac:dyDescent="0.3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</row>
    <row r="3560" spans="1:48" ht="27.95" customHeight="1" x14ac:dyDescent="0.3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</row>
    <row r="3561" spans="1:48" ht="27.95" customHeight="1" x14ac:dyDescent="0.3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</row>
    <row r="3562" spans="1:48" ht="27.95" customHeight="1" x14ac:dyDescent="0.3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</row>
    <row r="3563" spans="1:48" ht="27.95" customHeight="1" x14ac:dyDescent="0.3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</row>
    <row r="3564" spans="1:48" ht="27.95" customHeight="1" x14ac:dyDescent="0.3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</row>
    <row r="3565" spans="1:48" ht="27.95" customHeight="1" x14ac:dyDescent="0.3">
      <c r="A3565" s="8" t="s">
        <v>89</v>
      </c>
      <c r="B3565" s="9"/>
      <c r="C3565" s="9"/>
      <c r="D3565" s="9"/>
      <c r="E3565" s="9"/>
      <c r="F3565" s="11"/>
      <c r="G3565" s="9"/>
      <c r="H3565" s="11"/>
      <c r="I3565" s="9"/>
      <c r="J3565" s="11"/>
      <c r="K3565" s="9"/>
      <c r="L3565" s="11"/>
      <c r="M3565" s="9"/>
      <c r="N3565" t="s">
        <v>90</v>
      </c>
    </row>
    <row r="3566" spans="1:48" ht="27.95" customHeight="1" x14ac:dyDescent="0.3">
      <c r="A3566" s="8" t="s">
        <v>1612</v>
      </c>
      <c r="B3566" s="8" t="s">
        <v>52</v>
      </c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2"/>
      <c r="O3566" s="2"/>
      <c r="P3566" s="2"/>
      <c r="Q3566" s="1" t="s">
        <v>1613</v>
      </c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/>
      <c r="AV3566" s="2"/>
    </row>
    <row r="3567" spans="1:48" ht="27.95" customHeight="1" x14ac:dyDescent="0.3">
      <c r="A3567" s="8" t="s">
        <v>1614</v>
      </c>
      <c r="B3567" s="8" t="s">
        <v>280</v>
      </c>
      <c r="C3567" s="8" t="s">
        <v>82</v>
      </c>
      <c r="D3567" s="9">
        <v>1</v>
      </c>
      <c r="E3567" s="11"/>
      <c r="F3567" s="11"/>
      <c r="G3567" s="11"/>
      <c r="H3567" s="11"/>
      <c r="I3567" s="11"/>
      <c r="J3567" s="11"/>
      <c r="K3567" s="11"/>
      <c r="L3567" s="11"/>
      <c r="M3567" s="8"/>
      <c r="N3567" s="1" t="s">
        <v>1615</v>
      </c>
      <c r="O3567" s="1" t="s">
        <v>52</v>
      </c>
      <c r="P3567" s="1" t="s">
        <v>52</v>
      </c>
      <c r="Q3567" s="1" t="s">
        <v>1613</v>
      </c>
      <c r="R3567" s="1" t="s">
        <v>62</v>
      </c>
      <c r="S3567" s="1" t="s">
        <v>63</v>
      </c>
      <c r="T3567" s="1" t="s">
        <v>63</v>
      </c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  <c r="AR3567" s="1" t="s">
        <v>52</v>
      </c>
      <c r="AS3567" s="1" t="s">
        <v>52</v>
      </c>
      <c r="AT3567" s="2"/>
      <c r="AU3567" s="1" t="s">
        <v>1616</v>
      </c>
      <c r="AV3567" s="2">
        <v>996</v>
      </c>
    </row>
    <row r="3568" spans="1:48" ht="27.95" customHeight="1" x14ac:dyDescent="0.3">
      <c r="A3568" s="8" t="s">
        <v>1617</v>
      </c>
      <c r="B3568" s="8" t="s">
        <v>321</v>
      </c>
      <c r="C3568" s="8" t="s">
        <v>82</v>
      </c>
      <c r="D3568" s="9">
        <v>1</v>
      </c>
      <c r="E3568" s="11"/>
      <c r="F3568" s="11"/>
      <c r="G3568" s="11"/>
      <c r="H3568" s="11"/>
      <c r="I3568" s="11"/>
      <c r="J3568" s="11"/>
      <c r="K3568" s="11"/>
      <c r="L3568" s="11"/>
      <c r="M3568" s="8"/>
      <c r="N3568" s="1" t="s">
        <v>1618</v>
      </c>
      <c r="O3568" s="1" t="s">
        <v>52</v>
      </c>
      <c r="P3568" s="1" t="s">
        <v>52</v>
      </c>
      <c r="Q3568" s="1" t="s">
        <v>1613</v>
      </c>
      <c r="R3568" s="1" t="s">
        <v>62</v>
      </c>
      <c r="S3568" s="1" t="s">
        <v>63</v>
      </c>
      <c r="T3568" s="1" t="s">
        <v>63</v>
      </c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  <c r="AR3568" s="1" t="s">
        <v>52</v>
      </c>
      <c r="AS3568" s="1" t="s">
        <v>52</v>
      </c>
      <c r="AT3568" s="2"/>
      <c r="AU3568" s="1" t="s">
        <v>1619</v>
      </c>
      <c r="AV3568" s="2">
        <v>997</v>
      </c>
    </row>
    <row r="3569" spans="1:48" ht="27.95" customHeight="1" x14ac:dyDescent="0.3">
      <c r="A3569" s="8" t="s">
        <v>144</v>
      </c>
      <c r="B3569" s="8" t="s">
        <v>52</v>
      </c>
      <c r="C3569" s="8" t="s">
        <v>104</v>
      </c>
      <c r="D3569" s="9">
        <v>13</v>
      </c>
      <c r="E3569" s="11"/>
      <c r="F3569" s="11"/>
      <c r="G3569" s="11"/>
      <c r="H3569" s="11"/>
      <c r="I3569" s="11"/>
      <c r="J3569" s="11"/>
      <c r="K3569" s="11"/>
      <c r="L3569" s="11"/>
      <c r="M3569" s="8"/>
      <c r="N3569" s="1" t="s">
        <v>145</v>
      </c>
      <c r="O3569" s="1" t="s">
        <v>52</v>
      </c>
      <c r="P3569" s="1" t="s">
        <v>52</v>
      </c>
      <c r="Q3569" s="1" t="s">
        <v>1613</v>
      </c>
      <c r="R3569" s="1" t="s">
        <v>62</v>
      </c>
      <c r="S3569" s="1" t="s">
        <v>63</v>
      </c>
      <c r="T3569" s="1" t="s">
        <v>63</v>
      </c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  <c r="AR3569" s="1" t="s">
        <v>52</v>
      </c>
      <c r="AS3569" s="1" t="s">
        <v>52</v>
      </c>
      <c r="AT3569" s="2"/>
      <c r="AU3569" s="1" t="s">
        <v>1620</v>
      </c>
      <c r="AV3569" s="2">
        <v>992</v>
      </c>
    </row>
    <row r="3570" spans="1:48" ht="27.95" customHeight="1" x14ac:dyDescent="0.3">
      <c r="A3570" s="8" t="s">
        <v>147</v>
      </c>
      <c r="B3570" s="8" t="s">
        <v>52</v>
      </c>
      <c r="C3570" s="8" t="s">
        <v>60</v>
      </c>
      <c r="D3570" s="9">
        <v>3</v>
      </c>
      <c r="E3570" s="11"/>
      <c r="F3570" s="11"/>
      <c r="G3570" s="11"/>
      <c r="H3570" s="11"/>
      <c r="I3570" s="11"/>
      <c r="J3570" s="11"/>
      <c r="K3570" s="11"/>
      <c r="L3570" s="11"/>
      <c r="M3570" s="8"/>
      <c r="N3570" s="1" t="s">
        <v>148</v>
      </c>
      <c r="O3570" s="1" t="s">
        <v>52</v>
      </c>
      <c r="P3570" s="1" t="s">
        <v>52</v>
      </c>
      <c r="Q3570" s="1" t="s">
        <v>1613</v>
      </c>
      <c r="R3570" s="1" t="s">
        <v>63</v>
      </c>
      <c r="S3570" s="1" t="s">
        <v>63</v>
      </c>
      <c r="T3570" s="1" t="s">
        <v>62</v>
      </c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  <c r="AR3570" s="1" t="s">
        <v>52</v>
      </c>
      <c r="AS3570" s="1" t="s">
        <v>52</v>
      </c>
      <c r="AT3570" s="2"/>
      <c r="AU3570" s="1" t="s">
        <v>1621</v>
      </c>
      <c r="AV3570" s="2">
        <v>994</v>
      </c>
    </row>
    <row r="3571" spans="1:48" ht="27.95" customHeight="1" x14ac:dyDescent="0.3">
      <c r="A3571" s="8" t="s">
        <v>150</v>
      </c>
      <c r="B3571" s="8" t="s">
        <v>151</v>
      </c>
      <c r="C3571" s="8" t="s">
        <v>60</v>
      </c>
      <c r="D3571" s="9">
        <v>10</v>
      </c>
      <c r="E3571" s="11"/>
      <c r="F3571" s="11"/>
      <c r="G3571" s="11"/>
      <c r="H3571" s="11"/>
      <c r="I3571" s="11"/>
      <c r="J3571" s="11"/>
      <c r="K3571" s="11"/>
      <c r="L3571" s="11"/>
      <c r="M3571" s="8"/>
      <c r="N3571" s="1" t="s">
        <v>152</v>
      </c>
      <c r="O3571" s="1" t="s">
        <v>52</v>
      </c>
      <c r="P3571" s="1" t="s">
        <v>52</v>
      </c>
      <c r="Q3571" s="1" t="s">
        <v>1613</v>
      </c>
      <c r="R3571" s="1" t="s">
        <v>63</v>
      </c>
      <c r="S3571" s="1" t="s">
        <v>63</v>
      </c>
      <c r="T3571" s="1" t="s">
        <v>62</v>
      </c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  <c r="AR3571" s="1" t="s">
        <v>52</v>
      </c>
      <c r="AS3571" s="1" t="s">
        <v>52</v>
      </c>
      <c r="AT3571" s="2"/>
      <c r="AU3571" s="1" t="s">
        <v>1622</v>
      </c>
      <c r="AV3571" s="2">
        <v>995</v>
      </c>
    </row>
    <row r="3572" spans="1:48" ht="27.95" customHeight="1" x14ac:dyDescent="0.3">
      <c r="A3572" s="8" t="s">
        <v>154</v>
      </c>
      <c r="B3572" s="8" t="s">
        <v>155</v>
      </c>
      <c r="C3572" s="8" t="s">
        <v>60</v>
      </c>
      <c r="D3572" s="9">
        <v>10</v>
      </c>
      <c r="E3572" s="11"/>
      <c r="F3572" s="11"/>
      <c r="G3572" s="11"/>
      <c r="H3572" s="11"/>
      <c r="I3572" s="11"/>
      <c r="J3572" s="11"/>
      <c r="K3572" s="11"/>
      <c r="L3572" s="11"/>
      <c r="M3572" s="8"/>
      <c r="N3572" s="1" t="s">
        <v>156</v>
      </c>
      <c r="O3572" s="1" t="s">
        <v>52</v>
      </c>
      <c r="P3572" s="1" t="s">
        <v>52</v>
      </c>
      <c r="Q3572" s="1" t="s">
        <v>1613</v>
      </c>
      <c r="R3572" s="1" t="s">
        <v>62</v>
      </c>
      <c r="S3572" s="1" t="s">
        <v>63</v>
      </c>
      <c r="T3572" s="1" t="s">
        <v>63</v>
      </c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  <c r="AR3572" s="1" t="s">
        <v>52</v>
      </c>
      <c r="AS3572" s="1" t="s">
        <v>52</v>
      </c>
      <c r="AT3572" s="2"/>
      <c r="AU3572" s="1" t="s">
        <v>1623</v>
      </c>
      <c r="AV3572" s="2">
        <v>998</v>
      </c>
    </row>
    <row r="3573" spans="1:48" ht="27.95" customHeight="1" x14ac:dyDescent="0.3">
      <c r="A3573" s="8" t="s">
        <v>158</v>
      </c>
      <c r="B3573" s="8" t="s">
        <v>159</v>
      </c>
      <c r="C3573" s="8" t="s">
        <v>104</v>
      </c>
      <c r="D3573" s="9">
        <v>48</v>
      </c>
      <c r="E3573" s="11"/>
      <c r="F3573" s="11"/>
      <c r="G3573" s="11"/>
      <c r="H3573" s="11"/>
      <c r="I3573" s="11"/>
      <c r="J3573" s="11"/>
      <c r="K3573" s="11"/>
      <c r="L3573" s="11"/>
      <c r="M3573" s="8"/>
      <c r="N3573" s="1" t="s">
        <v>160</v>
      </c>
      <c r="O3573" s="1" t="s">
        <v>52</v>
      </c>
      <c r="P3573" s="1" t="s">
        <v>52</v>
      </c>
      <c r="Q3573" s="1" t="s">
        <v>1613</v>
      </c>
      <c r="R3573" s="1" t="s">
        <v>62</v>
      </c>
      <c r="S3573" s="1" t="s">
        <v>63</v>
      </c>
      <c r="T3573" s="1" t="s">
        <v>63</v>
      </c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  <c r="AR3573" s="1" t="s">
        <v>52</v>
      </c>
      <c r="AS3573" s="1" t="s">
        <v>52</v>
      </c>
      <c r="AT3573" s="2"/>
      <c r="AU3573" s="1" t="s">
        <v>1624</v>
      </c>
      <c r="AV3573" s="2">
        <v>999</v>
      </c>
    </row>
    <row r="3574" spans="1:48" ht="27.95" customHeight="1" x14ac:dyDescent="0.3">
      <c r="A3574" s="8" t="s">
        <v>162</v>
      </c>
      <c r="B3574" s="8" t="s">
        <v>163</v>
      </c>
      <c r="C3574" s="8" t="s">
        <v>104</v>
      </c>
      <c r="D3574" s="9">
        <v>13</v>
      </c>
      <c r="E3574" s="11"/>
      <c r="F3574" s="11"/>
      <c r="G3574" s="11"/>
      <c r="H3574" s="11"/>
      <c r="I3574" s="11"/>
      <c r="J3574" s="11"/>
      <c r="K3574" s="11"/>
      <c r="L3574" s="11"/>
      <c r="M3574" s="8"/>
      <c r="N3574" s="1" t="s">
        <v>164</v>
      </c>
      <c r="O3574" s="1" t="s">
        <v>52</v>
      </c>
      <c r="P3574" s="1" t="s">
        <v>52</v>
      </c>
      <c r="Q3574" s="1" t="s">
        <v>1613</v>
      </c>
      <c r="R3574" s="1" t="s">
        <v>62</v>
      </c>
      <c r="S3574" s="1" t="s">
        <v>63</v>
      </c>
      <c r="T3574" s="1" t="s">
        <v>63</v>
      </c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  <c r="AR3574" s="1" t="s">
        <v>52</v>
      </c>
      <c r="AS3574" s="1" t="s">
        <v>52</v>
      </c>
      <c r="AT3574" s="2"/>
      <c r="AU3574" s="1" t="s">
        <v>1625</v>
      </c>
      <c r="AV3574" s="2">
        <v>990</v>
      </c>
    </row>
    <row r="3575" spans="1:48" ht="27.95" customHeight="1" x14ac:dyDescent="0.3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</row>
    <row r="3576" spans="1:48" ht="27.95" customHeight="1" x14ac:dyDescent="0.3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</row>
    <row r="3577" spans="1:48" ht="27.95" customHeight="1" x14ac:dyDescent="0.3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</row>
    <row r="3578" spans="1:48" ht="27.95" customHeight="1" x14ac:dyDescent="0.3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</row>
    <row r="3579" spans="1:48" ht="27.95" customHeight="1" x14ac:dyDescent="0.3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</row>
    <row r="3580" spans="1:48" ht="27.95" customHeight="1" x14ac:dyDescent="0.3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</row>
    <row r="3581" spans="1:48" ht="27.95" customHeight="1" x14ac:dyDescent="0.3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</row>
    <row r="3582" spans="1:48" ht="27.95" customHeight="1" x14ac:dyDescent="0.3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</row>
    <row r="3583" spans="1:48" ht="27.95" customHeight="1" x14ac:dyDescent="0.3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</row>
    <row r="3584" spans="1:48" ht="27.95" customHeight="1" x14ac:dyDescent="0.3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</row>
    <row r="3585" spans="1:48" ht="27.95" customHeight="1" x14ac:dyDescent="0.3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</row>
    <row r="3586" spans="1:48" ht="27.95" customHeight="1" x14ac:dyDescent="0.3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</row>
    <row r="3587" spans="1:48" ht="27.95" customHeight="1" x14ac:dyDescent="0.3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</row>
    <row r="3588" spans="1:48" ht="27.95" customHeight="1" x14ac:dyDescent="0.3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</row>
    <row r="3589" spans="1:48" ht="27.95" customHeight="1" x14ac:dyDescent="0.3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</row>
    <row r="3590" spans="1:48" ht="27.95" customHeight="1" x14ac:dyDescent="0.3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</row>
    <row r="3591" spans="1:48" ht="27.95" customHeight="1" x14ac:dyDescent="0.3">
      <c r="A3591" s="8" t="s">
        <v>89</v>
      </c>
      <c r="B3591" s="9"/>
      <c r="C3591" s="9"/>
      <c r="D3591" s="9"/>
      <c r="E3591" s="9"/>
      <c r="F3591" s="11"/>
      <c r="G3591" s="9"/>
      <c r="H3591" s="11"/>
      <c r="I3591" s="9"/>
      <c r="J3591" s="11"/>
      <c r="K3591" s="9"/>
      <c r="L3591" s="11"/>
      <c r="M3591" s="9"/>
      <c r="N3591" t="s">
        <v>90</v>
      </c>
    </row>
    <row r="3592" spans="1:48" ht="27.95" customHeight="1" x14ac:dyDescent="0.3">
      <c r="A3592" s="8" t="s">
        <v>1626</v>
      </c>
      <c r="B3592" s="8" t="s">
        <v>52</v>
      </c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2"/>
      <c r="O3592" s="2"/>
      <c r="P3592" s="2"/>
      <c r="Q3592" s="1" t="s">
        <v>1627</v>
      </c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/>
      <c r="AV3592" s="2"/>
    </row>
    <row r="3593" spans="1:48" ht="27.95" customHeight="1" x14ac:dyDescent="0.3">
      <c r="A3593" s="8" t="s">
        <v>93</v>
      </c>
      <c r="B3593" s="8" t="s">
        <v>94</v>
      </c>
      <c r="C3593" s="8" t="s">
        <v>60</v>
      </c>
      <c r="D3593" s="9">
        <v>93</v>
      </c>
      <c r="E3593" s="11"/>
      <c r="F3593" s="11"/>
      <c r="G3593" s="11"/>
      <c r="H3593" s="11"/>
      <c r="I3593" s="11"/>
      <c r="J3593" s="11"/>
      <c r="K3593" s="11"/>
      <c r="L3593" s="11"/>
      <c r="M3593" s="8"/>
      <c r="N3593" s="1" t="s">
        <v>95</v>
      </c>
      <c r="O3593" s="1" t="s">
        <v>52</v>
      </c>
      <c r="P3593" s="1" t="s">
        <v>52</v>
      </c>
      <c r="Q3593" s="1" t="s">
        <v>1627</v>
      </c>
      <c r="R3593" s="1" t="s">
        <v>62</v>
      </c>
      <c r="S3593" s="1" t="s">
        <v>63</v>
      </c>
      <c r="T3593" s="1" t="s">
        <v>63</v>
      </c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1" t="s">
        <v>52</v>
      </c>
      <c r="AS3593" s="1" t="s">
        <v>52</v>
      </c>
      <c r="AT3593" s="2"/>
      <c r="AU3593" s="1" t="s">
        <v>1628</v>
      </c>
      <c r="AV3593" s="2">
        <v>1001</v>
      </c>
    </row>
    <row r="3594" spans="1:48" ht="27.95" customHeight="1" x14ac:dyDescent="0.3">
      <c r="A3594" s="8" t="s">
        <v>93</v>
      </c>
      <c r="B3594" s="8" t="s">
        <v>97</v>
      </c>
      <c r="C3594" s="8" t="s">
        <v>60</v>
      </c>
      <c r="D3594" s="9">
        <v>43</v>
      </c>
      <c r="E3594" s="11"/>
      <c r="F3594" s="11"/>
      <c r="G3594" s="11"/>
      <c r="H3594" s="11"/>
      <c r="I3594" s="11"/>
      <c r="J3594" s="11"/>
      <c r="K3594" s="11"/>
      <c r="L3594" s="11"/>
      <c r="M3594" s="8"/>
      <c r="N3594" s="1" t="s">
        <v>98</v>
      </c>
      <c r="O3594" s="1" t="s">
        <v>52</v>
      </c>
      <c r="P3594" s="1" t="s">
        <v>52</v>
      </c>
      <c r="Q3594" s="1" t="s">
        <v>1627</v>
      </c>
      <c r="R3594" s="1" t="s">
        <v>62</v>
      </c>
      <c r="S3594" s="1" t="s">
        <v>63</v>
      </c>
      <c r="T3594" s="1" t="s">
        <v>63</v>
      </c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1" t="s">
        <v>52</v>
      </c>
      <c r="AS3594" s="1" t="s">
        <v>52</v>
      </c>
      <c r="AT3594" s="2"/>
      <c r="AU3594" s="1" t="s">
        <v>1629</v>
      </c>
      <c r="AV3594" s="2">
        <v>1002</v>
      </c>
    </row>
    <row r="3595" spans="1:48" ht="27.95" customHeight="1" x14ac:dyDescent="0.3">
      <c r="A3595" s="8" t="s">
        <v>100</v>
      </c>
      <c r="B3595" s="8" t="s">
        <v>52</v>
      </c>
      <c r="C3595" s="8" t="s">
        <v>60</v>
      </c>
      <c r="D3595" s="9">
        <v>43</v>
      </c>
      <c r="E3595" s="11"/>
      <c r="F3595" s="11"/>
      <c r="G3595" s="11"/>
      <c r="H3595" s="11"/>
      <c r="I3595" s="11"/>
      <c r="J3595" s="11"/>
      <c r="K3595" s="11"/>
      <c r="L3595" s="11"/>
      <c r="M3595" s="8"/>
      <c r="N3595" s="1" t="s">
        <v>101</v>
      </c>
      <c r="O3595" s="1" t="s">
        <v>52</v>
      </c>
      <c r="P3595" s="1" t="s">
        <v>52</v>
      </c>
      <c r="Q3595" s="1" t="s">
        <v>1627</v>
      </c>
      <c r="R3595" s="1" t="s">
        <v>62</v>
      </c>
      <c r="S3595" s="1" t="s">
        <v>63</v>
      </c>
      <c r="T3595" s="1" t="s">
        <v>63</v>
      </c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1" t="s">
        <v>52</v>
      </c>
      <c r="AS3595" s="1" t="s">
        <v>52</v>
      </c>
      <c r="AT3595" s="2"/>
      <c r="AU3595" s="1" t="s">
        <v>1630</v>
      </c>
      <c r="AV3595" s="2">
        <v>1003</v>
      </c>
    </row>
    <row r="3596" spans="1:48" ht="27.95" customHeight="1" x14ac:dyDescent="0.3">
      <c r="A3596" s="8" t="s">
        <v>170</v>
      </c>
      <c r="B3596" s="8" t="s">
        <v>52</v>
      </c>
      <c r="C3596" s="8" t="s">
        <v>60</v>
      </c>
      <c r="D3596" s="9">
        <v>5</v>
      </c>
      <c r="E3596" s="11"/>
      <c r="F3596" s="11"/>
      <c r="G3596" s="11"/>
      <c r="H3596" s="11"/>
      <c r="I3596" s="11"/>
      <c r="J3596" s="11"/>
      <c r="K3596" s="11"/>
      <c r="L3596" s="11"/>
      <c r="M3596" s="8"/>
      <c r="N3596" s="1" t="s">
        <v>171</v>
      </c>
      <c r="O3596" s="1" t="s">
        <v>52</v>
      </c>
      <c r="P3596" s="1" t="s">
        <v>52</v>
      </c>
      <c r="Q3596" s="1" t="s">
        <v>1627</v>
      </c>
      <c r="R3596" s="1" t="s">
        <v>62</v>
      </c>
      <c r="S3596" s="1" t="s">
        <v>63</v>
      </c>
      <c r="T3596" s="1" t="s">
        <v>63</v>
      </c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1" t="s">
        <v>52</v>
      </c>
      <c r="AS3596" s="1" t="s">
        <v>52</v>
      </c>
      <c r="AT3596" s="2"/>
      <c r="AU3596" s="1" t="s">
        <v>1631</v>
      </c>
      <c r="AV3596" s="2">
        <v>1004</v>
      </c>
    </row>
    <row r="3597" spans="1:48" ht="27.95" customHeight="1" x14ac:dyDescent="0.3">
      <c r="A3597" s="8" t="s">
        <v>103</v>
      </c>
      <c r="B3597" s="8" t="s">
        <v>52</v>
      </c>
      <c r="C3597" s="8" t="s">
        <v>104</v>
      </c>
      <c r="D3597" s="9">
        <v>5</v>
      </c>
      <c r="E3597" s="11"/>
      <c r="F3597" s="11"/>
      <c r="G3597" s="11"/>
      <c r="H3597" s="11"/>
      <c r="I3597" s="11"/>
      <c r="J3597" s="11"/>
      <c r="K3597" s="11"/>
      <c r="L3597" s="11"/>
      <c r="M3597" s="8"/>
      <c r="N3597" s="1" t="s">
        <v>105</v>
      </c>
      <c r="O3597" s="1" t="s">
        <v>52</v>
      </c>
      <c r="P3597" s="1" t="s">
        <v>52</v>
      </c>
      <c r="Q3597" s="1" t="s">
        <v>1627</v>
      </c>
      <c r="R3597" s="1" t="s">
        <v>62</v>
      </c>
      <c r="S3597" s="1" t="s">
        <v>63</v>
      </c>
      <c r="T3597" s="1" t="s">
        <v>63</v>
      </c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1" t="s">
        <v>52</v>
      </c>
      <c r="AS3597" s="1" t="s">
        <v>52</v>
      </c>
      <c r="AT3597" s="2"/>
      <c r="AU3597" s="1" t="s">
        <v>1632</v>
      </c>
      <c r="AV3597" s="2">
        <v>1005</v>
      </c>
    </row>
    <row r="3598" spans="1:48" ht="27.95" customHeight="1" x14ac:dyDescent="0.3">
      <c r="A3598" s="8" t="s">
        <v>107</v>
      </c>
      <c r="B3598" s="8" t="s">
        <v>108</v>
      </c>
      <c r="C3598" s="8" t="s">
        <v>109</v>
      </c>
      <c r="D3598" s="9">
        <v>0.39300000000000002</v>
      </c>
      <c r="E3598" s="11"/>
      <c r="F3598" s="11"/>
      <c r="G3598" s="11"/>
      <c r="H3598" s="11"/>
      <c r="I3598" s="11"/>
      <c r="J3598" s="11"/>
      <c r="K3598" s="11"/>
      <c r="L3598" s="11"/>
      <c r="M3598" s="8"/>
      <c r="N3598" s="1" t="s">
        <v>110</v>
      </c>
      <c r="O3598" s="1" t="s">
        <v>52</v>
      </c>
      <c r="P3598" s="1" t="s">
        <v>52</v>
      </c>
      <c r="Q3598" s="1" t="s">
        <v>1627</v>
      </c>
      <c r="R3598" s="1" t="s">
        <v>63</v>
      </c>
      <c r="S3598" s="1" t="s">
        <v>63</v>
      </c>
      <c r="T3598" s="1" t="s">
        <v>62</v>
      </c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1" t="s">
        <v>52</v>
      </c>
      <c r="AS3598" s="1" t="s">
        <v>52</v>
      </c>
      <c r="AT3598" s="2"/>
      <c r="AU3598" s="1" t="s">
        <v>1633</v>
      </c>
      <c r="AV3598" s="2">
        <v>1427</v>
      </c>
    </row>
    <row r="3599" spans="1:48" ht="27.95" customHeight="1" x14ac:dyDescent="0.3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</row>
    <row r="3600" spans="1:48" ht="27.95" customHeight="1" x14ac:dyDescent="0.3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</row>
    <row r="3601" spans="1:13" ht="27.95" customHeight="1" x14ac:dyDescent="0.3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</row>
    <row r="3602" spans="1:13" ht="27.95" customHeight="1" x14ac:dyDescent="0.3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</row>
    <row r="3603" spans="1:13" ht="27.95" customHeight="1" x14ac:dyDescent="0.3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</row>
    <row r="3604" spans="1:13" ht="27.95" customHeight="1" x14ac:dyDescent="0.3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</row>
    <row r="3605" spans="1:13" ht="27.95" customHeight="1" x14ac:dyDescent="0.3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</row>
    <row r="3606" spans="1:13" ht="27.95" customHeight="1" x14ac:dyDescent="0.3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</row>
    <row r="3607" spans="1:13" ht="27.95" customHeight="1" x14ac:dyDescent="0.3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</row>
    <row r="3608" spans="1:13" ht="27.95" customHeight="1" x14ac:dyDescent="0.3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</row>
    <row r="3609" spans="1:13" ht="27.95" customHeight="1" x14ac:dyDescent="0.3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</row>
    <row r="3610" spans="1:13" ht="27.95" customHeight="1" x14ac:dyDescent="0.3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</row>
    <row r="3611" spans="1:13" ht="27.95" customHeight="1" x14ac:dyDescent="0.3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</row>
    <row r="3612" spans="1:13" ht="27.95" customHeight="1" x14ac:dyDescent="0.3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</row>
    <row r="3613" spans="1:13" ht="27.95" customHeight="1" x14ac:dyDescent="0.3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</row>
    <row r="3614" spans="1:13" ht="27.95" customHeight="1" x14ac:dyDescent="0.3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</row>
    <row r="3615" spans="1:13" ht="27.95" customHeight="1" x14ac:dyDescent="0.3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</row>
    <row r="3616" spans="1:13" ht="27.95" customHeight="1" x14ac:dyDescent="0.3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</row>
    <row r="3617" spans="1:48" ht="27.95" customHeight="1" x14ac:dyDescent="0.3">
      <c r="A3617" s="8" t="s">
        <v>89</v>
      </c>
      <c r="B3617" s="9"/>
      <c r="C3617" s="9"/>
      <c r="D3617" s="9"/>
      <c r="E3617" s="9"/>
      <c r="F3617" s="11"/>
      <c r="G3617" s="9"/>
      <c r="H3617" s="11"/>
      <c r="I3617" s="9"/>
      <c r="J3617" s="11"/>
      <c r="K3617" s="9"/>
      <c r="L3617" s="11"/>
      <c r="M3617" s="9"/>
      <c r="N3617" t="s">
        <v>90</v>
      </c>
    </row>
    <row r="3618" spans="1:48" ht="27.95" customHeight="1" x14ac:dyDescent="0.3">
      <c r="A3618" s="8" t="s">
        <v>1634</v>
      </c>
      <c r="B3618" s="8" t="s">
        <v>52</v>
      </c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2"/>
      <c r="O3618" s="2"/>
      <c r="P3618" s="2"/>
      <c r="Q3618" s="1" t="s">
        <v>1635</v>
      </c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/>
      <c r="AV3618" s="2"/>
    </row>
    <row r="3619" spans="1:48" ht="27.95" customHeight="1" x14ac:dyDescent="0.3">
      <c r="A3619" s="8" t="s">
        <v>115</v>
      </c>
      <c r="B3619" s="8" t="s">
        <v>180</v>
      </c>
      <c r="C3619" s="8" t="s">
        <v>109</v>
      </c>
      <c r="D3619" s="9">
        <v>0.12</v>
      </c>
      <c r="E3619" s="11"/>
      <c r="F3619" s="11"/>
      <c r="G3619" s="11"/>
      <c r="H3619" s="11"/>
      <c r="I3619" s="11"/>
      <c r="J3619" s="11"/>
      <c r="K3619" s="11"/>
      <c r="L3619" s="11"/>
      <c r="M3619" s="8"/>
      <c r="N3619" s="1" t="s">
        <v>181</v>
      </c>
      <c r="O3619" s="1" t="s">
        <v>52</v>
      </c>
      <c r="P3619" s="1" t="s">
        <v>52</v>
      </c>
      <c r="Q3619" s="1" t="s">
        <v>1635</v>
      </c>
      <c r="R3619" s="1" t="s">
        <v>63</v>
      </c>
      <c r="S3619" s="1" t="s">
        <v>63</v>
      </c>
      <c r="T3619" s="1" t="s">
        <v>62</v>
      </c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1" t="s">
        <v>52</v>
      </c>
      <c r="AS3619" s="1" t="s">
        <v>52</v>
      </c>
      <c r="AT3619" s="2"/>
      <c r="AU3619" s="1" t="s">
        <v>1636</v>
      </c>
      <c r="AV3619" s="2">
        <v>1007</v>
      </c>
    </row>
    <row r="3620" spans="1:48" ht="27.95" customHeight="1" x14ac:dyDescent="0.3">
      <c r="A3620" s="8" t="s">
        <v>115</v>
      </c>
      <c r="B3620" s="8" t="s">
        <v>183</v>
      </c>
      <c r="C3620" s="8" t="s">
        <v>109</v>
      </c>
      <c r="D3620" s="9">
        <v>2.5000000000000001E-2</v>
      </c>
      <c r="E3620" s="11"/>
      <c r="F3620" s="11"/>
      <c r="G3620" s="11"/>
      <c r="H3620" s="11"/>
      <c r="I3620" s="11"/>
      <c r="J3620" s="11"/>
      <c r="K3620" s="11"/>
      <c r="L3620" s="11"/>
      <c r="M3620" s="8"/>
      <c r="N3620" s="1" t="s">
        <v>184</v>
      </c>
      <c r="O3620" s="1" t="s">
        <v>52</v>
      </c>
      <c r="P3620" s="1" t="s">
        <v>52</v>
      </c>
      <c r="Q3620" s="1" t="s">
        <v>1635</v>
      </c>
      <c r="R3620" s="1" t="s">
        <v>63</v>
      </c>
      <c r="S3620" s="1" t="s">
        <v>63</v>
      </c>
      <c r="T3620" s="1" t="s">
        <v>62</v>
      </c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1" t="s">
        <v>52</v>
      </c>
      <c r="AS3620" s="1" t="s">
        <v>52</v>
      </c>
      <c r="AT3620" s="2"/>
      <c r="AU3620" s="1" t="s">
        <v>1637</v>
      </c>
      <c r="AV3620" s="2">
        <v>1008</v>
      </c>
    </row>
    <row r="3621" spans="1:48" ht="27.95" customHeight="1" x14ac:dyDescent="0.3">
      <c r="A3621" s="8" t="s">
        <v>115</v>
      </c>
      <c r="B3621" s="8" t="s">
        <v>116</v>
      </c>
      <c r="C3621" s="8" t="s">
        <v>109</v>
      </c>
      <c r="D3621" s="9">
        <v>0.248</v>
      </c>
      <c r="E3621" s="11"/>
      <c r="F3621" s="11"/>
      <c r="G3621" s="11"/>
      <c r="H3621" s="11"/>
      <c r="I3621" s="11"/>
      <c r="J3621" s="11"/>
      <c r="K3621" s="11"/>
      <c r="L3621" s="11"/>
      <c r="M3621" s="8"/>
      <c r="N3621" s="1" t="s">
        <v>117</v>
      </c>
      <c r="O3621" s="1" t="s">
        <v>52</v>
      </c>
      <c r="P3621" s="1" t="s">
        <v>52</v>
      </c>
      <c r="Q3621" s="1" t="s">
        <v>1635</v>
      </c>
      <c r="R3621" s="1" t="s">
        <v>63</v>
      </c>
      <c r="S3621" s="1" t="s">
        <v>63</v>
      </c>
      <c r="T3621" s="1" t="s">
        <v>62</v>
      </c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1" t="s">
        <v>52</v>
      </c>
      <c r="AS3621" s="1" t="s">
        <v>52</v>
      </c>
      <c r="AT3621" s="2"/>
      <c r="AU3621" s="1" t="s">
        <v>1638</v>
      </c>
      <c r="AV3621" s="2">
        <v>1009</v>
      </c>
    </row>
    <row r="3622" spans="1:48" ht="27.95" customHeight="1" x14ac:dyDescent="0.3">
      <c r="A3622" s="8" t="s">
        <v>119</v>
      </c>
      <c r="B3622" s="8" t="s">
        <v>120</v>
      </c>
      <c r="C3622" s="8" t="s">
        <v>109</v>
      </c>
      <c r="D3622" s="9">
        <v>0.39300000000000002</v>
      </c>
      <c r="E3622" s="11"/>
      <c r="F3622" s="11"/>
      <c r="G3622" s="11"/>
      <c r="H3622" s="11"/>
      <c r="I3622" s="11"/>
      <c r="J3622" s="11"/>
      <c r="K3622" s="11"/>
      <c r="L3622" s="11"/>
      <c r="M3622" s="8"/>
      <c r="N3622" s="1" t="s">
        <v>121</v>
      </c>
      <c r="O3622" s="1" t="s">
        <v>52</v>
      </c>
      <c r="P3622" s="1" t="s">
        <v>52</v>
      </c>
      <c r="Q3622" s="1" t="s">
        <v>1635</v>
      </c>
      <c r="R3622" s="1" t="s">
        <v>63</v>
      </c>
      <c r="S3622" s="1" t="s">
        <v>63</v>
      </c>
      <c r="T3622" s="1" t="s">
        <v>62</v>
      </c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1" t="s">
        <v>52</v>
      </c>
      <c r="AS3622" s="1" t="s">
        <v>52</v>
      </c>
      <c r="AT3622" s="2"/>
      <c r="AU3622" s="1" t="s">
        <v>1639</v>
      </c>
      <c r="AV3622" s="2">
        <v>1428</v>
      </c>
    </row>
    <row r="3623" spans="1:48" ht="27.95" customHeight="1" x14ac:dyDescent="0.3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</row>
    <row r="3624" spans="1:48" ht="27.95" customHeight="1" x14ac:dyDescent="0.3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</row>
    <row r="3625" spans="1:48" ht="27.95" customHeight="1" x14ac:dyDescent="0.3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</row>
    <row r="3626" spans="1:48" ht="27.95" customHeight="1" x14ac:dyDescent="0.3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</row>
    <row r="3627" spans="1:48" ht="27.95" customHeight="1" x14ac:dyDescent="0.3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</row>
    <row r="3628" spans="1:48" ht="27.95" customHeight="1" x14ac:dyDescent="0.3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</row>
    <row r="3629" spans="1:48" ht="27.95" customHeight="1" x14ac:dyDescent="0.3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</row>
    <row r="3630" spans="1:48" ht="27.95" customHeight="1" x14ac:dyDescent="0.3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</row>
    <row r="3631" spans="1:48" ht="27.95" customHeight="1" x14ac:dyDescent="0.3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</row>
    <row r="3632" spans="1:48" ht="27.95" customHeight="1" x14ac:dyDescent="0.3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</row>
    <row r="3633" spans="1:48" ht="27.95" customHeight="1" x14ac:dyDescent="0.3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</row>
    <row r="3634" spans="1:48" ht="27.95" customHeight="1" x14ac:dyDescent="0.3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</row>
    <row r="3635" spans="1:48" ht="27.95" customHeight="1" x14ac:dyDescent="0.3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</row>
    <row r="3636" spans="1:48" ht="27.95" customHeight="1" x14ac:dyDescent="0.3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</row>
    <row r="3637" spans="1:48" ht="27.95" customHeight="1" x14ac:dyDescent="0.3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</row>
    <row r="3638" spans="1:48" ht="27.95" customHeight="1" x14ac:dyDescent="0.3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</row>
    <row r="3639" spans="1:48" ht="27.95" customHeight="1" x14ac:dyDescent="0.3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</row>
    <row r="3640" spans="1:48" ht="27.95" customHeight="1" x14ac:dyDescent="0.3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</row>
    <row r="3641" spans="1:48" ht="27.95" customHeight="1" x14ac:dyDescent="0.3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</row>
    <row r="3642" spans="1:48" ht="27.95" customHeight="1" x14ac:dyDescent="0.3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</row>
    <row r="3643" spans="1:48" ht="27.95" customHeight="1" x14ac:dyDescent="0.3">
      <c r="A3643" s="8" t="s">
        <v>89</v>
      </c>
      <c r="B3643" s="9"/>
      <c r="C3643" s="9"/>
      <c r="D3643" s="9"/>
      <c r="E3643" s="9"/>
      <c r="F3643" s="11"/>
      <c r="G3643" s="9"/>
      <c r="H3643" s="11"/>
      <c r="I3643" s="9"/>
      <c r="J3643" s="11"/>
      <c r="K3643" s="9"/>
      <c r="L3643" s="11"/>
      <c r="M3643" s="9"/>
      <c r="N3643" t="s">
        <v>90</v>
      </c>
    </row>
    <row r="3644" spans="1:48" ht="27.95" customHeight="1" x14ac:dyDescent="0.3">
      <c r="A3644" s="8" t="s">
        <v>1642</v>
      </c>
      <c r="B3644" s="8" t="s">
        <v>52</v>
      </c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2"/>
      <c r="O3644" s="2"/>
      <c r="P3644" s="2"/>
      <c r="Q3644" s="1" t="s">
        <v>1643</v>
      </c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  <c r="AR3644" s="2"/>
      <c r="AS3644" s="2"/>
      <c r="AT3644" s="2"/>
      <c r="AU3644" s="2"/>
      <c r="AV3644" s="2"/>
    </row>
    <row r="3645" spans="1:48" ht="27.95" customHeight="1" x14ac:dyDescent="0.3">
      <c r="A3645" s="8" t="s">
        <v>1644</v>
      </c>
      <c r="B3645" s="8" t="s">
        <v>1645</v>
      </c>
      <c r="C3645" s="8" t="s">
        <v>82</v>
      </c>
      <c r="D3645" s="9">
        <v>1</v>
      </c>
      <c r="E3645" s="11"/>
      <c r="F3645" s="11"/>
      <c r="G3645" s="11"/>
      <c r="H3645" s="11"/>
      <c r="I3645" s="11"/>
      <c r="J3645" s="11"/>
      <c r="K3645" s="11"/>
      <c r="L3645" s="11"/>
      <c r="M3645" s="8"/>
      <c r="N3645" s="1" t="s">
        <v>1646</v>
      </c>
      <c r="O3645" s="1" t="s">
        <v>52</v>
      </c>
      <c r="P3645" s="1" t="s">
        <v>52</v>
      </c>
      <c r="Q3645" s="1" t="s">
        <v>1643</v>
      </c>
      <c r="R3645" s="1" t="s">
        <v>62</v>
      </c>
      <c r="S3645" s="1" t="s">
        <v>63</v>
      </c>
      <c r="T3645" s="1" t="s">
        <v>63</v>
      </c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  <c r="AR3645" s="1" t="s">
        <v>52</v>
      </c>
      <c r="AS3645" s="1" t="s">
        <v>52</v>
      </c>
      <c r="AT3645" s="2"/>
      <c r="AU3645" s="1" t="s">
        <v>1647</v>
      </c>
      <c r="AV3645" s="2">
        <v>1023</v>
      </c>
    </row>
    <row r="3646" spans="1:48" ht="27.95" customHeight="1" x14ac:dyDescent="0.3">
      <c r="A3646" s="8" t="s">
        <v>1648</v>
      </c>
      <c r="B3646" s="8" t="s">
        <v>1649</v>
      </c>
      <c r="C3646" s="8" t="s">
        <v>82</v>
      </c>
      <c r="D3646" s="9">
        <v>1</v>
      </c>
      <c r="E3646" s="11"/>
      <c r="F3646" s="11"/>
      <c r="G3646" s="11"/>
      <c r="H3646" s="11"/>
      <c r="I3646" s="11"/>
      <c r="J3646" s="11"/>
      <c r="K3646" s="11"/>
      <c r="L3646" s="11"/>
      <c r="M3646" s="8"/>
      <c r="N3646" s="1" t="s">
        <v>1650</v>
      </c>
      <c r="O3646" s="1" t="s">
        <v>52</v>
      </c>
      <c r="P3646" s="1" t="s">
        <v>52</v>
      </c>
      <c r="Q3646" s="1" t="s">
        <v>1643</v>
      </c>
      <c r="R3646" s="1" t="s">
        <v>62</v>
      </c>
      <c r="S3646" s="1" t="s">
        <v>63</v>
      </c>
      <c r="T3646" s="1" t="s">
        <v>63</v>
      </c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  <c r="AR3646" s="1" t="s">
        <v>52</v>
      </c>
      <c r="AS3646" s="1" t="s">
        <v>52</v>
      </c>
      <c r="AT3646" s="2"/>
      <c r="AU3646" s="1" t="s">
        <v>1651</v>
      </c>
      <c r="AV3646" s="2">
        <v>1024</v>
      </c>
    </row>
    <row r="3647" spans="1:48" ht="27.95" customHeight="1" x14ac:dyDescent="0.3">
      <c r="A3647" s="8" t="s">
        <v>1652</v>
      </c>
      <c r="B3647" s="8" t="s">
        <v>1653</v>
      </c>
      <c r="C3647" s="8" t="s">
        <v>82</v>
      </c>
      <c r="D3647" s="9">
        <v>1</v>
      </c>
      <c r="E3647" s="11"/>
      <c r="F3647" s="11"/>
      <c r="G3647" s="11"/>
      <c r="H3647" s="11"/>
      <c r="I3647" s="11"/>
      <c r="J3647" s="11"/>
      <c r="K3647" s="11"/>
      <c r="L3647" s="11"/>
      <c r="M3647" s="8"/>
      <c r="N3647" s="1" t="s">
        <v>1654</v>
      </c>
      <c r="O3647" s="1" t="s">
        <v>52</v>
      </c>
      <c r="P3647" s="1" t="s">
        <v>52</v>
      </c>
      <c r="Q3647" s="1" t="s">
        <v>1643</v>
      </c>
      <c r="R3647" s="1" t="s">
        <v>62</v>
      </c>
      <c r="S3647" s="1" t="s">
        <v>63</v>
      </c>
      <c r="T3647" s="1" t="s">
        <v>63</v>
      </c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  <c r="AR3647" s="1" t="s">
        <v>52</v>
      </c>
      <c r="AS3647" s="1" t="s">
        <v>52</v>
      </c>
      <c r="AT3647" s="2"/>
      <c r="AU3647" s="1" t="s">
        <v>1655</v>
      </c>
      <c r="AV3647" s="2">
        <v>1025</v>
      </c>
    </row>
    <row r="3648" spans="1:48" ht="27.95" customHeight="1" x14ac:dyDescent="0.3">
      <c r="A3648" s="8" t="s">
        <v>1656</v>
      </c>
      <c r="B3648" s="8" t="s">
        <v>1657</v>
      </c>
      <c r="C3648" s="8" t="s">
        <v>82</v>
      </c>
      <c r="D3648" s="9">
        <v>1</v>
      </c>
      <c r="E3648" s="11"/>
      <c r="F3648" s="11"/>
      <c r="G3648" s="11"/>
      <c r="H3648" s="11"/>
      <c r="I3648" s="11"/>
      <c r="J3648" s="11"/>
      <c r="K3648" s="11"/>
      <c r="L3648" s="11"/>
      <c r="M3648" s="8"/>
      <c r="N3648" s="1" t="s">
        <v>1658</v>
      </c>
      <c r="O3648" s="1" t="s">
        <v>52</v>
      </c>
      <c r="P3648" s="1" t="s">
        <v>52</v>
      </c>
      <c r="Q3648" s="1" t="s">
        <v>1643</v>
      </c>
      <c r="R3648" s="1" t="s">
        <v>62</v>
      </c>
      <c r="S3648" s="1" t="s">
        <v>63</v>
      </c>
      <c r="T3648" s="1" t="s">
        <v>63</v>
      </c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  <c r="AR3648" s="1" t="s">
        <v>52</v>
      </c>
      <c r="AS3648" s="1" t="s">
        <v>52</v>
      </c>
      <c r="AT3648" s="2"/>
      <c r="AU3648" s="1" t="s">
        <v>1659</v>
      </c>
      <c r="AV3648" s="2">
        <v>1026</v>
      </c>
    </row>
    <row r="3649" spans="1:48" ht="27.95" customHeight="1" x14ac:dyDescent="0.3">
      <c r="A3649" s="8" t="s">
        <v>1660</v>
      </c>
      <c r="B3649" s="8" t="s">
        <v>1661</v>
      </c>
      <c r="C3649" s="8" t="s">
        <v>82</v>
      </c>
      <c r="D3649" s="9">
        <v>1</v>
      </c>
      <c r="E3649" s="11"/>
      <c r="F3649" s="11"/>
      <c r="G3649" s="11"/>
      <c r="H3649" s="11"/>
      <c r="I3649" s="11"/>
      <c r="J3649" s="11"/>
      <c r="K3649" s="11"/>
      <c r="L3649" s="11"/>
      <c r="M3649" s="8"/>
      <c r="N3649" s="1" t="s">
        <v>1662</v>
      </c>
      <c r="O3649" s="1" t="s">
        <v>52</v>
      </c>
      <c r="P3649" s="1" t="s">
        <v>52</v>
      </c>
      <c r="Q3649" s="1" t="s">
        <v>1643</v>
      </c>
      <c r="R3649" s="1" t="s">
        <v>62</v>
      </c>
      <c r="S3649" s="1" t="s">
        <v>63</v>
      </c>
      <c r="T3649" s="1" t="s">
        <v>63</v>
      </c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  <c r="AR3649" s="1" t="s">
        <v>52</v>
      </c>
      <c r="AS3649" s="1" t="s">
        <v>52</v>
      </c>
      <c r="AT3649" s="2"/>
      <c r="AU3649" s="1" t="s">
        <v>1663</v>
      </c>
      <c r="AV3649" s="2">
        <v>1027</v>
      </c>
    </row>
    <row r="3650" spans="1:48" ht="27.95" customHeight="1" x14ac:dyDescent="0.3">
      <c r="A3650" s="8" t="s">
        <v>332</v>
      </c>
      <c r="B3650" s="8" t="s">
        <v>333</v>
      </c>
      <c r="C3650" s="8" t="s">
        <v>227</v>
      </c>
      <c r="D3650" s="9">
        <v>1</v>
      </c>
      <c r="E3650" s="11"/>
      <c r="F3650" s="11"/>
      <c r="G3650" s="11"/>
      <c r="H3650" s="11"/>
      <c r="I3650" s="11"/>
      <c r="J3650" s="11"/>
      <c r="K3650" s="11"/>
      <c r="L3650" s="11"/>
      <c r="M3650" s="8"/>
      <c r="N3650" s="1" t="s">
        <v>334</v>
      </c>
      <c r="O3650" s="1" t="s">
        <v>52</v>
      </c>
      <c r="P3650" s="1" t="s">
        <v>52</v>
      </c>
      <c r="Q3650" s="1" t="s">
        <v>1643</v>
      </c>
      <c r="R3650" s="1" t="s">
        <v>63</v>
      </c>
      <c r="S3650" s="1" t="s">
        <v>63</v>
      </c>
      <c r="T3650" s="1" t="s">
        <v>62</v>
      </c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  <c r="AR3650" s="1" t="s">
        <v>52</v>
      </c>
      <c r="AS3650" s="1" t="s">
        <v>52</v>
      </c>
      <c r="AT3650" s="2"/>
      <c r="AU3650" s="1" t="s">
        <v>1664</v>
      </c>
      <c r="AV3650" s="2">
        <v>1020</v>
      </c>
    </row>
    <row r="3651" spans="1:48" ht="27.95" customHeight="1" x14ac:dyDescent="0.3">
      <c r="A3651" s="8" t="s">
        <v>225</v>
      </c>
      <c r="B3651" s="8" t="s">
        <v>336</v>
      </c>
      <c r="C3651" s="8" t="s">
        <v>227</v>
      </c>
      <c r="D3651" s="9">
        <v>1</v>
      </c>
      <c r="E3651" s="11"/>
      <c r="F3651" s="11"/>
      <c r="G3651" s="11"/>
      <c r="H3651" s="11"/>
      <c r="I3651" s="11"/>
      <c r="J3651" s="11"/>
      <c r="K3651" s="11"/>
      <c r="L3651" s="11"/>
      <c r="M3651" s="8"/>
      <c r="N3651" s="1" t="s">
        <v>337</v>
      </c>
      <c r="O3651" s="1" t="s">
        <v>52</v>
      </c>
      <c r="P3651" s="1" t="s">
        <v>52</v>
      </c>
      <c r="Q3651" s="1" t="s">
        <v>1643</v>
      </c>
      <c r="R3651" s="1" t="s">
        <v>63</v>
      </c>
      <c r="S3651" s="1" t="s">
        <v>63</v>
      </c>
      <c r="T3651" s="1" t="s">
        <v>62</v>
      </c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  <c r="AR3651" s="1" t="s">
        <v>52</v>
      </c>
      <c r="AS3651" s="1" t="s">
        <v>52</v>
      </c>
      <c r="AT3651" s="2"/>
      <c r="AU3651" s="1" t="s">
        <v>1665</v>
      </c>
      <c r="AV3651" s="2">
        <v>1021</v>
      </c>
    </row>
    <row r="3652" spans="1:48" ht="27.95" customHeight="1" x14ac:dyDescent="0.3">
      <c r="A3652" s="8" t="s">
        <v>344</v>
      </c>
      <c r="B3652" s="8" t="s">
        <v>231</v>
      </c>
      <c r="C3652" s="8" t="s">
        <v>232</v>
      </c>
      <c r="D3652" s="9">
        <v>1</v>
      </c>
      <c r="E3652" s="11"/>
      <c r="F3652" s="11"/>
      <c r="G3652" s="11"/>
      <c r="H3652" s="11"/>
      <c r="I3652" s="11"/>
      <c r="J3652" s="11"/>
      <c r="K3652" s="11"/>
      <c r="L3652" s="11"/>
      <c r="M3652" s="8"/>
      <c r="N3652" s="1" t="s">
        <v>345</v>
      </c>
      <c r="O3652" s="1" t="s">
        <v>52</v>
      </c>
      <c r="P3652" s="1" t="s">
        <v>52</v>
      </c>
      <c r="Q3652" s="1" t="s">
        <v>1643</v>
      </c>
      <c r="R3652" s="1" t="s">
        <v>62</v>
      </c>
      <c r="S3652" s="1" t="s">
        <v>63</v>
      </c>
      <c r="T3652" s="1" t="s">
        <v>63</v>
      </c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  <c r="AR3652" s="1" t="s">
        <v>52</v>
      </c>
      <c r="AS3652" s="1" t="s">
        <v>52</v>
      </c>
      <c r="AT3652" s="2"/>
      <c r="AU3652" s="1" t="s">
        <v>1666</v>
      </c>
      <c r="AV3652" s="2">
        <v>1028</v>
      </c>
    </row>
    <row r="3653" spans="1:48" ht="27.95" customHeight="1" x14ac:dyDescent="0.3">
      <c r="A3653" s="8" t="s">
        <v>340</v>
      </c>
      <c r="B3653" s="8" t="s">
        <v>52</v>
      </c>
      <c r="C3653" s="8" t="s">
        <v>227</v>
      </c>
      <c r="D3653" s="9">
        <v>1</v>
      </c>
      <c r="E3653" s="11"/>
      <c r="F3653" s="11"/>
      <c r="G3653" s="11"/>
      <c r="H3653" s="11"/>
      <c r="I3653" s="11"/>
      <c r="J3653" s="11"/>
      <c r="K3653" s="11"/>
      <c r="L3653" s="11"/>
      <c r="M3653" s="8"/>
      <c r="N3653" s="1" t="s">
        <v>341</v>
      </c>
      <c r="O3653" s="1" t="s">
        <v>52</v>
      </c>
      <c r="P3653" s="1" t="s">
        <v>52</v>
      </c>
      <c r="Q3653" s="1" t="s">
        <v>1643</v>
      </c>
      <c r="R3653" s="1" t="s">
        <v>63</v>
      </c>
      <c r="S3653" s="1" t="s">
        <v>63</v>
      </c>
      <c r="T3653" s="1" t="s">
        <v>62</v>
      </c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  <c r="AR3653" s="1" t="s">
        <v>52</v>
      </c>
      <c r="AS3653" s="1" t="s">
        <v>52</v>
      </c>
      <c r="AT3653" s="2"/>
      <c r="AU3653" s="1" t="s">
        <v>1667</v>
      </c>
      <c r="AV3653" s="2">
        <v>1022</v>
      </c>
    </row>
    <row r="3654" spans="1:48" ht="27.95" customHeight="1" x14ac:dyDescent="0.3">
      <c r="A3654" s="8" t="s">
        <v>348</v>
      </c>
      <c r="B3654" s="8" t="s">
        <v>349</v>
      </c>
      <c r="C3654" s="8" t="s">
        <v>60</v>
      </c>
      <c r="D3654" s="9">
        <v>6</v>
      </c>
      <c r="E3654" s="11"/>
      <c r="F3654" s="11"/>
      <c r="G3654" s="11"/>
      <c r="H3654" s="11"/>
      <c r="I3654" s="11"/>
      <c r="J3654" s="11"/>
      <c r="K3654" s="11"/>
      <c r="L3654" s="11"/>
      <c r="M3654" s="8"/>
      <c r="N3654" s="1" t="s">
        <v>350</v>
      </c>
      <c r="O3654" s="1" t="s">
        <v>52</v>
      </c>
      <c r="P3654" s="1" t="s">
        <v>52</v>
      </c>
      <c r="Q3654" s="1" t="s">
        <v>1643</v>
      </c>
      <c r="R3654" s="1" t="s">
        <v>62</v>
      </c>
      <c r="S3654" s="1" t="s">
        <v>63</v>
      </c>
      <c r="T3654" s="1" t="s">
        <v>63</v>
      </c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  <c r="AR3654" s="1" t="s">
        <v>52</v>
      </c>
      <c r="AS3654" s="1" t="s">
        <v>52</v>
      </c>
      <c r="AT3654" s="2"/>
      <c r="AU3654" s="1" t="s">
        <v>1668</v>
      </c>
      <c r="AV3654" s="2">
        <v>1032</v>
      </c>
    </row>
    <row r="3655" spans="1:48" ht="27.95" customHeight="1" x14ac:dyDescent="0.3">
      <c r="A3655" s="8" t="s">
        <v>352</v>
      </c>
      <c r="B3655" s="8" t="s">
        <v>353</v>
      </c>
      <c r="C3655" s="8" t="s">
        <v>60</v>
      </c>
      <c r="D3655" s="9">
        <v>6</v>
      </c>
      <c r="E3655" s="11"/>
      <c r="F3655" s="11"/>
      <c r="G3655" s="11"/>
      <c r="H3655" s="11"/>
      <c r="I3655" s="11"/>
      <c r="J3655" s="11"/>
      <c r="K3655" s="11"/>
      <c r="L3655" s="11"/>
      <c r="M3655" s="8"/>
      <c r="N3655" s="1" t="s">
        <v>354</v>
      </c>
      <c r="O3655" s="1" t="s">
        <v>52</v>
      </c>
      <c r="P3655" s="1" t="s">
        <v>52</v>
      </c>
      <c r="Q3655" s="1" t="s">
        <v>1643</v>
      </c>
      <c r="R3655" s="1" t="s">
        <v>62</v>
      </c>
      <c r="S3655" s="1" t="s">
        <v>63</v>
      </c>
      <c r="T3655" s="1" t="s">
        <v>63</v>
      </c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  <c r="AR3655" s="1" t="s">
        <v>52</v>
      </c>
      <c r="AS3655" s="1" t="s">
        <v>52</v>
      </c>
      <c r="AT3655" s="2"/>
      <c r="AU3655" s="1" t="s">
        <v>1669</v>
      </c>
      <c r="AV3655" s="2">
        <v>1033</v>
      </c>
    </row>
    <row r="3656" spans="1:48" ht="27.95" customHeight="1" x14ac:dyDescent="0.3">
      <c r="A3656" s="8" t="s">
        <v>144</v>
      </c>
      <c r="B3656" s="8" t="s">
        <v>52</v>
      </c>
      <c r="C3656" s="8" t="s">
        <v>104</v>
      </c>
      <c r="D3656" s="9">
        <v>27</v>
      </c>
      <c r="E3656" s="11"/>
      <c r="F3656" s="11"/>
      <c r="G3656" s="11"/>
      <c r="H3656" s="11"/>
      <c r="I3656" s="11"/>
      <c r="J3656" s="11"/>
      <c r="K3656" s="11"/>
      <c r="L3656" s="11"/>
      <c r="M3656" s="8"/>
      <c r="N3656" s="1" t="s">
        <v>145</v>
      </c>
      <c r="O3656" s="1" t="s">
        <v>52</v>
      </c>
      <c r="P3656" s="1" t="s">
        <v>52</v>
      </c>
      <c r="Q3656" s="1" t="s">
        <v>1643</v>
      </c>
      <c r="R3656" s="1" t="s">
        <v>62</v>
      </c>
      <c r="S3656" s="1" t="s">
        <v>63</v>
      </c>
      <c r="T3656" s="1" t="s">
        <v>63</v>
      </c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  <c r="AR3656" s="1" t="s">
        <v>52</v>
      </c>
      <c r="AS3656" s="1" t="s">
        <v>52</v>
      </c>
      <c r="AT3656" s="2"/>
      <c r="AU3656" s="1" t="s">
        <v>1670</v>
      </c>
      <c r="AV3656" s="2">
        <v>1015</v>
      </c>
    </row>
    <row r="3657" spans="1:48" ht="27.95" customHeight="1" x14ac:dyDescent="0.3">
      <c r="A3657" s="8" t="s">
        <v>147</v>
      </c>
      <c r="B3657" s="8" t="s">
        <v>52</v>
      </c>
      <c r="C3657" s="8" t="s">
        <v>60</v>
      </c>
      <c r="D3657" s="9">
        <v>4</v>
      </c>
      <c r="E3657" s="11"/>
      <c r="F3657" s="11"/>
      <c r="G3657" s="11"/>
      <c r="H3657" s="11"/>
      <c r="I3657" s="11"/>
      <c r="J3657" s="11"/>
      <c r="K3657" s="11"/>
      <c r="L3657" s="11"/>
      <c r="M3657" s="8"/>
      <c r="N3657" s="1" t="s">
        <v>148</v>
      </c>
      <c r="O3657" s="1" t="s">
        <v>52</v>
      </c>
      <c r="P3657" s="1" t="s">
        <v>52</v>
      </c>
      <c r="Q3657" s="1" t="s">
        <v>1643</v>
      </c>
      <c r="R3657" s="1" t="s">
        <v>63</v>
      </c>
      <c r="S3657" s="1" t="s">
        <v>63</v>
      </c>
      <c r="T3657" s="1" t="s">
        <v>62</v>
      </c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  <c r="AR3657" s="1" t="s">
        <v>52</v>
      </c>
      <c r="AS3657" s="1" t="s">
        <v>52</v>
      </c>
      <c r="AT3657" s="2"/>
      <c r="AU3657" s="1" t="s">
        <v>1671</v>
      </c>
      <c r="AV3657" s="2">
        <v>1017</v>
      </c>
    </row>
    <row r="3658" spans="1:48" ht="27.95" customHeight="1" x14ac:dyDescent="0.3">
      <c r="A3658" s="8" t="s">
        <v>77</v>
      </c>
      <c r="B3658" s="8" t="s">
        <v>52</v>
      </c>
      <c r="C3658" s="8" t="s">
        <v>60</v>
      </c>
      <c r="D3658" s="9">
        <v>2</v>
      </c>
      <c r="E3658" s="11"/>
      <c r="F3658" s="11"/>
      <c r="G3658" s="11"/>
      <c r="H3658" s="11"/>
      <c r="I3658" s="11"/>
      <c r="J3658" s="11"/>
      <c r="K3658" s="11"/>
      <c r="L3658" s="11"/>
      <c r="M3658" s="8"/>
      <c r="N3658" s="1" t="s">
        <v>78</v>
      </c>
      <c r="O3658" s="1" t="s">
        <v>52</v>
      </c>
      <c r="P3658" s="1" t="s">
        <v>52</v>
      </c>
      <c r="Q3658" s="1" t="s">
        <v>1643</v>
      </c>
      <c r="R3658" s="1" t="s">
        <v>63</v>
      </c>
      <c r="S3658" s="1" t="s">
        <v>63</v>
      </c>
      <c r="T3658" s="1" t="s">
        <v>62</v>
      </c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  <c r="AR3658" s="1" t="s">
        <v>52</v>
      </c>
      <c r="AS3658" s="1" t="s">
        <v>52</v>
      </c>
      <c r="AT3658" s="2"/>
      <c r="AU3658" s="1" t="s">
        <v>1672</v>
      </c>
      <c r="AV3658" s="2">
        <v>1018</v>
      </c>
    </row>
    <row r="3659" spans="1:48" ht="27.95" customHeight="1" x14ac:dyDescent="0.3">
      <c r="A3659" s="8" t="s">
        <v>150</v>
      </c>
      <c r="B3659" s="8" t="s">
        <v>151</v>
      </c>
      <c r="C3659" s="8" t="s">
        <v>60</v>
      </c>
      <c r="D3659" s="9">
        <v>16</v>
      </c>
      <c r="E3659" s="11"/>
      <c r="F3659" s="11"/>
      <c r="G3659" s="11"/>
      <c r="H3659" s="11"/>
      <c r="I3659" s="11"/>
      <c r="J3659" s="11"/>
      <c r="K3659" s="11"/>
      <c r="L3659" s="11"/>
      <c r="M3659" s="8"/>
      <c r="N3659" s="1" t="s">
        <v>152</v>
      </c>
      <c r="O3659" s="1" t="s">
        <v>52</v>
      </c>
      <c r="P3659" s="1" t="s">
        <v>52</v>
      </c>
      <c r="Q3659" s="1" t="s">
        <v>1643</v>
      </c>
      <c r="R3659" s="1" t="s">
        <v>63</v>
      </c>
      <c r="S3659" s="1" t="s">
        <v>63</v>
      </c>
      <c r="T3659" s="1" t="s">
        <v>62</v>
      </c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  <c r="AR3659" s="1" t="s">
        <v>52</v>
      </c>
      <c r="AS3659" s="1" t="s">
        <v>52</v>
      </c>
      <c r="AT3659" s="2"/>
      <c r="AU3659" s="1" t="s">
        <v>1673</v>
      </c>
      <c r="AV3659" s="2">
        <v>1019</v>
      </c>
    </row>
    <row r="3660" spans="1:48" ht="27.95" customHeight="1" x14ac:dyDescent="0.3">
      <c r="A3660" s="8" t="s">
        <v>154</v>
      </c>
      <c r="B3660" s="8" t="s">
        <v>155</v>
      </c>
      <c r="C3660" s="8" t="s">
        <v>60</v>
      </c>
      <c r="D3660" s="9">
        <v>16</v>
      </c>
      <c r="E3660" s="11"/>
      <c r="F3660" s="11"/>
      <c r="G3660" s="11"/>
      <c r="H3660" s="11"/>
      <c r="I3660" s="11"/>
      <c r="J3660" s="11"/>
      <c r="K3660" s="11"/>
      <c r="L3660" s="11"/>
      <c r="M3660" s="8"/>
      <c r="N3660" s="1" t="s">
        <v>156</v>
      </c>
      <c r="O3660" s="1" t="s">
        <v>52</v>
      </c>
      <c r="P3660" s="1" t="s">
        <v>52</v>
      </c>
      <c r="Q3660" s="1" t="s">
        <v>1643</v>
      </c>
      <c r="R3660" s="1" t="s">
        <v>62</v>
      </c>
      <c r="S3660" s="1" t="s">
        <v>63</v>
      </c>
      <c r="T3660" s="1" t="s">
        <v>63</v>
      </c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  <c r="AR3660" s="1" t="s">
        <v>52</v>
      </c>
      <c r="AS3660" s="1" t="s">
        <v>52</v>
      </c>
      <c r="AT3660" s="2"/>
      <c r="AU3660" s="1" t="s">
        <v>1674</v>
      </c>
      <c r="AV3660" s="2">
        <v>1029</v>
      </c>
    </row>
    <row r="3661" spans="1:48" ht="27.95" customHeight="1" x14ac:dyDescent="0.3">
      <c r="A3661" s="8" t="s">
        <v>158</v>
      </c>
      <c r="B3661" s="8" t="s">
        <v>159</v>
      </c>
      <c r="C3661" s="8" t="s">
        <v>104</v>
      </c>
      <c r="D3661" s="9">
        <v>79</v>
      </c>
      <c r="E3661" s="11"/>
      <c r="F3661" s="11"/>
      <c r="G3661" s="11"/>
      <c r="H3661" s="11"/>
      <c r="I3661" s="11"/>
      <c r="J3661" s="11"/>
      <c r="K3661" s="11"/>
      <c r="L3661" s="11"/>
      <c r="M3661" s="8"/>
      <c r="N3661" s="1" t="s">
        <v>160</v>
      </c>
      <c r="O3661" s="1" t="s">
        <v>52</v>
      </c>
      <c r="P3661" s="1" t="s">
        <v>52</v>
      </c>
      <c r="Q3661" s="1" t="s">
        <v>1643</v>
      </c>
      <c r="R3661" s="1" t="s">
        <v>62</v>
      </c>
      <c r="S3661" s="1" t="s">
        <v>63</v>
      </c>
      <c r="T3661" s="1" t="s">
        <v>63</v>
      </c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  <c r="AR3661" s="1" t="s">
        <v>52</v>
      </c>
      <c r="AS3661" s="1" t="s">
        <v>52</v>
      </c>
      <c r="AT3661" s="2"/>
      <c r="AU3661" s="1" t="s">
        <v>1675</v>
      </c>
      <c r="AV3661" s="2">
        <v>1030</v>
      </c>
    </row>
    <row r="3662" spans="1:48" ht="27.95" customHeight="1" x14ac:dyDescent="0.3">
      <c r="A3662" s="8" t="s">
        <v>162</v>
      </c>
      <c r="B3662" s="8" t="s">
        <v>163</v>
      </c>
      <c r="C3662" s="8" t="s">
        <v>104</v>
      </c>
      <c r="D3662" s="9">
        <v>27</v>
      </c>
      <c r="E3662" s="11"/>
      <c r="F3662" s="11"/>
      <c r="G3662" s="11"/>
      <c r="H3662" s="11"/>
      <c r="I3662" s="11"/>
      <c r="J3662" s="11"/>
      <c r="K3662" s="11"/>
      <c r="L3662" s="11"/>
      <c r="M3662" s="8"/>
      <c r="N3662" s="1" t="s">
        <v>164</v>
      </c>
      <c r="O3662" s="1" t="s">
        <v>52</v>
      </c>
      <c r="P3662" s="1" t="s">
        <v>52</v>
      </c>
      <c r="Q3662" s="1" t="s">
        <v>1643</v>
      </c>
      <c r="R3662" s="1" t="s">
        <v>62</v>
      </c>
      <c r="S3662" s="1" t="s">
        <v>63</v>
      </c>
      <c r="T3662" s="1" t="s">
        <v>63</v>
      </c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  <c r="AR3662" s="1" t="s">
        <v>52</v>
      </c>
      <c r="AS3662" s="1" t="s">
        <v>52</v>
      </c>
      <c r="AT3662" s="2"/>
      <c r="AU3662" s="1" t="s">
        <v>1676</v>
      </c>
      <c r="AV3662" s="2">
        <v>1013</v>
      </c>
    </row>
    <row r="3663" spans="1:48" ht="27.95" customHeight="1" x14ac:dyDescent="0.3">
      <c r="A3663" s="8" t="s">
        <v>80</v>
      </c>
      <c r="B3663" s="8" t="s">
        <v>1677</v>
      </c>
      <c r="C3663" s="8" t="s">
        <v>82</v>
      </c>
      <c r="D3663" s="9">
        <v>1</v>
      </c>
      <c r="E3663" s="11"/>
      <c r="F3663" s="11"/>
      <c r="G3663" s="11"/>
      <c r="H3663" s="11"/>
      <c r="I3663" s="11"/>
      <c r="J3663" s="11"/>
      <c r="K3663" s="11"/>
      <c r="L3663" s="11"/>
      <c r="M3663" s="8"/>
      <c r="N3663" s="1" t="s">
        <v>1678</v>
      </c>
      <c r="O3663" s="1" t="s">
        <v>52</v>
      </c>
      <c r="P3663" s="1" t="s">
        <v>52</v>
      </c>
      <c r="Q3663" s="1" t="s">
        <v>1643</v>
      </c>
      <c r="R3663" s="1" t="s">
        <v>63</v>
      </c>
      <c r="S3663" s="1" t="s">
        <v>63</v>
      </c>
      <c r="T3663" s="1" t="s">
        <v>62</v>
      </c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  <c r="AR3663" s="1" t="s">
        <v>52</v>
      </c>
      <c r="AS3663" s="1" t="s">
        <v>52</v>
      </c>
      <c r="AT3663" s="2"/>
      <c r="AU3663" s="1" t="s">
        <v>1679</v>
      </c>
      <c r="AV3663" s="2">
        <v>1488</v>
      </c>
    </row>
    <row r="3664" spans="1:48" ht="27.95" customHeight="1" x14ac:dyDescent="0.3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</row>
    <row r="3665" spans="1:48" ht="27.95" customHeight="1" x14ac:dyDescent="0.3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</row>
    <row r="3666" spans="1:48" ht="27.95" customHeight="1" x14ac:dyDescent="0.3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</row>
    <row r="3667" spans="1:48" ht="27.95" customHeight="1" x14ac:dyDescent="0.3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</row>
    <row r="3668" spans="1:48" ht="27.95" customHeight="1" x14ac:dyDescent="0.3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</row>
    <row r="3669" spans="1:48" ht="27.95" customHeight="1" x14ac:dyDescent="0.3">
      <c r="A3669" s="8" t="s">
        <v>89</v>
      </c>
      <c r="B3669" s="9"/>
      <c r="C3669" s="9"/>
      <c r="D3669" s="9"/>
      <c r="E3669" s="9"/>
      <c r="F3669" s="11"/>
      <c r="G3669" s="9"/>
      <c r="H3669" s="11"/>
      <c r="I3669" s="9"/>
      <c r="J3669" s="11"/>
      <c r="K3669" s="9"/>
      <c r="L3669" s="11"/>
      <c r="M3669" s="9"/>
      <c r="N3669" t="s">
        <v>90</v>
      </c>
    </row>
    <row r="3670" spans="1:48" ht="27.95" customHeight="1" x14ac:dyDescent="0.3">
      <c r="A3670" s="8" t="s">
        <v>1680</v>
      </c>
      <c r="B3670" s="8" t="s">
        <v>52</v>
      </c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2"/>
      <c r="O3670" s="2"/>
      <c r="P3670" s="2"/>
      <c r="Q3670" s="1" t="s">
        <v>1681</v>
      </c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  <c r="AR3670" s="2"/>
      <c r="AS3670" s="2"/>
      <c r="AT3670" s="2"/>
      <c r="AU3670" s="2"/>
      <c r="AV3670" s="2"/>
    </row>
    <row r="3671" spans="1:48" ht="27.95" customHeight="1" x14ac:dyDescent="0.3">
      <c r="A3671" s="8" t="s">
        <v>170</v>
      </c>
      <c r="B3671" s="8" t="s">
        <v>52</v>
      </c>
      <c r="C3671" s="8" t="s">
        <v>60</v>
      </c>
      <c r="D3671" s="9">
        <v>10</v>
      </c>
      <c r="E3671" s="11"/>
      <c r="F3671" s="11"/>
      <c r="G3671" s="11"/>
      <c r="H3671" s="11"/>
      <c r="I3671" s="11"/>
      <c r="J3671" s="11"/>
      <c r="K3671" s="11"/>
      <c r="L3671" s="11"/>
      <c r="M3671" s="8"/>
      <c r="N3671" s="1" t="s">
        <v>171</v>
      </c>
      <c r="O3671" s="1" t="s">
        <v>52</v>
      </c>
      <c r="P3671" s="1" t="s">
        <v>52</v>
      </c>
      <c r="Q3671" s="1" t="s">
        <v>1681</v>
      </c>
      <c r="R3671" s="1" t="s">
        <v>62</v>
      </c>
      <c r="S3671" s="1" t="s">
        <v>63</v>
      </c>
      <c r="T3671" s="1" t="s">
        <v>63</v>
      </c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  <c r="AR3671" s="1" t="s">
        <v>52</v>
      </c>
      <c r="AS3671" s="1" t="s">
        <v>52</v>
      </c>
      <c r="AT3671" s="2"/>
      <c r="AU3671" s="1" t="s">
        <v>1682</v>
      </c>
      <c r="AV3671" s="2">
        <v>1035</v>
      </c>
    </row>
    <row r="3672" spans="1:48" ht="27.95" customHeight="1" x14ac:dyDescent="0.3">
      <c r="A3672" s="8" t="s">
        <v>103</v>
      </c>
      <c r="B3672" s="8" t="s">
        <v>52</v>
      </c>
      <c r="C3672" s="8" t="s">
        <v>104</v>
      </c>
      <c r="D3672" s="9">
        <v>2</v>
      </c>
      <c r="E3672" s="11"/>
      <c r="F3672" s="11"/>
      <c r="G3672" s="11"/>
      <c r="H3672" s="11"/>
      <c r="I3672" s="11"/>
      <c r="J3672" s="11"/>
      <c r="K3672" s="11"/>
      <c r="L3672" s="11"/>
      <c r="M3672" s="8"/>
      <c r="N3672" s="1" t="s">
        <v>105</v>
      </c>
      <c r="O3672" s="1" t="s">
        <v>52</v>
      </c>
      <c r="P3672" s="1" t="s">
        <v>52</v>
      </c>
      <c r="Q3672" s="1" t="s">
        <v>1681</v>
      </c>
      <c r="R3672" s="1" t="s">
        <v>62</v>
      </c>
      <c r="S3672" s="1" t="s">
        <v>63</v>
      </c>
      <c r="T3672" s="1" t="s">
        <v>63</v>
      </c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  <c r="AR3672" s="1" t="s">
        <v>52</v>
      </c>
      <c r="AS3672" s="1" t="s">
        <v>52</v>
      </c>
      <c r="AT3672" s="2"/>
      <c r="AU3672" s="1" t="s">
        <v>1683</v>
      </c>
      <c r="AV3672" s="2">
        <v>1036</v>
      </c>
    </row>
    <row r="3673" spans="1:48" ht="27.95" customHeight="1" x14ac:dyDescent="0.3">
      <c r="A3673" s="8" t="s">
        <v>173</v>
      </c>
      <c r="B3673" s="8" t="s">
        <v>174</v>
      </c>
      <c r="C3673" s="8" t="s">
        <v>109</v>
      </c>
      <c r="D3673" s="9">
        <v>-4.0000000000000001E-3</v>
      </c>
      <c r="E3673" s="11"/>
      <c r="F3673" s="11"/>
      <c r="G3673" s="11"/>
      <c r="H3673" s="11"/>
      <c r="I3673" s="11"/>
      <c r="J3673" s="11"/>
      <c r="K3673" s="11"/>
      <c r="L3673" s="11"/>
      <c r="M3673" s="8"/>
      <c r="N3673" s="1" t="s">
        <v>175</v>
      </c>
      <c r="O3673" s="1" t="s">
        <v>52</v>
      </c>
      <c r="P3673" s="1" t="s">
        <v>52</v>
      </c>
      <c r="Q3673" s="1" t="s">
        <v>1681</v>
      </c>
      <c r="R3673" s="1" t="s">
        <v>63</v>
      </c>
      <c r="S3673" s="1" t="s">
        <v>63</v>
      </c>
      <c r="T3673" s="1" t="s">
        <v>62</v>
      </c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  <c r="AR3673" s="1" t="s">
        <v>52</v>
      </c>
      <c r="AS3673" s="1" t="s">
        <v>52</v>
      </c>
      <c r="AT3673" s="2"/>
      <c r="AU3673" s="1" t="s">
        <v>1684</v>
      </c>
      <c r="AV3673" s="2">
        <v>1045</v>
      </c>
    </row>
    <row r="3674" spans="1:48" ht="27.95" customHeight="1" x14ac:dyDescent="0.3">
      <c r="A3674" s="8" t="s">
        <v>107</v>
      </c>
      <c r="B3674" s="8" t="s">
        <v>108</v>
      </c>
      <c r="C3674" s="8" t="s">
        <v>109</v>
      </c>
      <c r="D3674" s="9">
        <v>0.34100000000000003</v>
      </c>
      <c r="E3674" s="11"/>
      <c r="F3674" s="11"/>
      <c r="G3674" s="11"/>
      <c r="H3674" s="11"/>
      <c r="I3674" s="11"/>
      <c r="J3674" s="11"/>
      <c r="K3674" s="11"/>
      <c r="L3674" s="11"/>
      <c r="M3674" s="8"/>
      <c r="N3674" s="1" t="s">
        <v>110</v>
      </c>
      <c r="O3674" s="1" t="s">
        <v>52</v>
      </c>
      <c r="P3674" s="1" t="s">
        <v>52</v>
      </c>
      <c r="Q3674" s="1" t="s">
        <v>1681</v>
      </c>
      <c r="R3674" s="1" t="s">
        <v>63</v>
      </c>
      <c r="S3674" s="1" t="s">
        <v>63</v>
      </c>
      <c r="T3674" s="1" t="s">
        <v>62</v>
      </c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  <c r="AR3674" s="1" t="s">
        <v>52</v>
      </c>
      <c r="AS3674" s="1" t="s">
        <v>52</v>
      </c>
      <c r="AT3674" s="2"/>
      <c r="AU3674" s="1" t="s">
        <v>1685</v>
      </c>
      <c r="AV3674" s="2">
        <v>1429</v>
      </c>
    </row>
    <row r="3675" spans="1:48" ht="27.95" customHeight="1" x14ac:dyDescent="0.3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</row>
    <row r="3676" spans="1:48" ht="27.95" customHeight="1" x14ac:dyDescent="0.3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</row>
    <row r="3677" spans="1:48" ht="27.95" customHeight="1" x14ac:dyDescent="0.3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</row>
    <row r="3678" spans="1:48" ht="27.95" customHeight="1" x14ac:dyDescent="0.3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</row>
    <row r="3679" spans="1:48" ht="27.95" customHeight="1" x14ac:dyDescent="0.3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</row>
    <row r="3680" spans="1:48" ht="27.95" customHeight="1" x14ac:dyDescent="0.3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</row>
    <row r="3681" spans="1:48" ht="27.95" customHeight="1" x14ac:dyDescent="0.3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</row>
    <row r="3682" spans="1:48" ht="27.95" customHeight="1" x14ac:dyDescent="0.3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</row>
    <row r="3683" spans="1:48" ht="27.95" customHeight="1" x14ac:dyDescent="0.3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</row>
    <row r="3684" spans="1:48" ht="27.95" customHeight="1" x14ac:dyDescent="0.3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</row>
    <row r="3685" spans="1:48" ht="27.95" customHeight="1" x14ac:dyDescent="0.3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</row>
    <row r="3686" spans="1:48" ht="27.95" customHeight="1" x14ac:dyDescent="0.3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</row>
    <row r="3687" spans="1:48" ht="27.95" customHeight="1" x14ac:dyDescent="0.3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</row>
    <row r="3688" spans="1:48" ht="27.95" customHeight="1" x14ac:dyDescent="0.3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</row>
    <row r="3689" spans="1:48" ht="27.95" customHeight="1" x14ac:dyDescent="0.3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</row>
    <row r="3690" spans="1:48" ht="27.95" customHeight="1" x14ac:dyDescent="0.3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</row>
    <row r="3691" spans="1:48" ht="27.95" customHeight="1" x14ac:dyDescent="0.3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</row>
    <row r="3692" spans="1:48" ht="27.95" customHeight="1" x14ac:dyDescent="0.3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</row>
    <row r="3693" spans="1:48" ht="27.95" customHeight="1" x14ac:dyDescent="0.3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</row>
    <row r="3694" spans="1:48" ht="27.95" customHeight="1" x14ac:dyDescent="0.3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</row>
    <row r="3695" spans="1:48" ht="27.95" customHeight="1" x14ac:dyDescent="0.3">
      <c r="A3695" s="8" t="s">
        <v>89</v>
      </c>
      <c r="B3695" s="9"/>
      <c r="C3695" s="9"/>
      <c r="D3695" s="9"/>
      <c r="E3695" s="9"/>
      <c r="F3695" s="11"/>
      <c r="G3695" s="9"/>
      <c r="H3695" s="11"/>
      <c r="I3695" s="9"/>
      <c r="J3695" s="11"/>
      <c r="K3695" s="9"/>
      <c r="L3695" s="11"/>
      <c r="M3695" s="9"/>
      <c r="N3695" t="s">
        <v>90</v>
      </c>
    </row>
    <row r="3696" spans="1:48" ht="27.95" customHeight="1" x14ac:dyDescent="0.3">
      <c r="A3696" s="8" t="s">
        <v>1686</v>
      </c>
      <c r="B3696" s="8" t="s">
        <v>52</v>
      </c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2"/>
      <c r="O3696" s="2"/>
      <c r="P3696" s="2"/>
      <c r="Q3696" s="1" t="s">
        <v>1687</v>
      </c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  <c r="AR3696" s="2"/>
      <c r="AS3696" s="2"/>
      <c r="AT3696" s="2"/>
      <c r="AU3696" s="2"/>
      <c r="AV3696" s="2"/>
    </row>
    <row r="3697" spans="1:48" ht="27.95" customHeight="1" x14ac:dyDescent="0.3">
      <c r="A3697" s="8" t="s">
        <v>115</v>
      </c>
      <c r="B3697" s="8" t="s">
        <v>180</v>
      </c>
      <c r="C3697" s="8" t="s">
        <v>109</v>
      </c>
      <c r="D3697" s="9">
        <v>0.24099999999999999</v>
      </c>
      <c r="E3697" s="11"/>
      <c r="F3697" s="11"/>
      <c r="G3697" s="11"/>
      <c r="H3697" s="11"/>
      <c r="I3697" s="11"/>
      <c r="J3697" s="11"/>
      <c r="K3697" s="11"/>
      <c r="L3697" s="11"/>
      <c r="M3697" s="8"/>
      <c r="N3697" s="1" t="s">
        <v>181</v>
      </c>
      <c r="O3697" s="1" t="s">
        <v>52</v>
      </c>
      <c r="P3697" s="1" t="s">
        <v>52</v>
      </c>
      <c r="Q3697" s="1" t="s">
        <v>1687</v>
      </c>
      <c r="R3697" s="1" t="s">
        <v>63</v>
      </c>
      <c r="S3697" s="1" t="s">
        <v>63</v>
      </c>
      <c r="T3697" s="1" t="s">
        <v>62</v>
      </c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  <c r="AR3697" s="1" t="s">
        <v>52</v>
      </c>
      <c r="AS3697" s="1" t="s">
        <v>52</v>
      </c>
      <c r="AT3697" s="2"/>
      <c r="AU3697" s="1" t="s">
        <v>1688</v>
      </c>
      <c r="AV3697" s="2">
        <v>1040</v>
      </c>
    </row>
    <row r="3698" spans="1:48" ht="27.95" customHeight="1" x14ac:dyDescent="0.3">
      <c r="A3698" s="8" t="s">
        <v>115</v>
      </c>
      <c r="B3698" s="8" t="s">
        <v>183</v>
      </c>
      <c r="C3698" s="8" t="s">
        <v>109</v>
      </c>
      <c r="D3698" s="9">
        <v>0.04</v>
      </c>
      <c r="E3698" s="11"/>
      <c r="F3698" s="11"/>
      <c r="G3698" s="11"/>
      <c r="H3698" s="11"/>
      <c r="I3698" s="11"/>
      <c r="J3698" s="11"/>
      <c r="K3698" s="11"/>
      <c r="L3698" s="11"/>
      <c r="M3698" s="8"/>
      <c r="N3698" s="1" t="s">
        <v>184</v>
      </c>
      <c r="O3698" s="1" t="s">
        <v>52</v>
      </c>
      <c r="P3698" s="1" t="s">
        <v>52</v>
      </c>
      <c r="Q3698" s="1" t="s">
        <v>1687</v>
      </c>
      <c r="R3698" s="1" t="s">
        <v>63</v>
      </c>
      <c r="S3698" s="1" t="s">
        <v>63</v>
      </c>
      <c r="T3698" s="1" t="s">
        <v>62</v>
      </c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  <c r="AR3698" s="1" t="s">
        <v>52</v>
      </c>
      <c r="AS3698" s="1" t="s">
        <v>52</v>
      </c>
      <c r="AT3698" s="2"/>
      <c r="AU3698" s="1" t="s">
        <v>1689</v>
      </c>
      <c r="AV3698" s="2">
        <v>1041</v>
      </c>
    </row>
    <row r="3699" spans="1:48" ht="27.95" customHeight="1" x14ac:dyDescent="0.3">
      <c r="A3699" s="8" t="s">
        <v>115</v>
      </c>
      <c r="B3699" s="8" t="s">
        <v>116</v>
      </c>
      <c r="C3699" s="8" t="s">
        <v>109</v>
      </c>
      <c r="D3699" s="9">
        <v>0.06</v>
      </c>
      <c r="E3699" s="11"/>
      <c r="F3699" s="11"/>
      <c r="G3699" s="11"/>
      <c r="H3699" s="11"/>
      <c r="I3699" s="11"/>
      <c r="J3699" s="11"/>
      <c r="K3699" s="11"/>
      <c r="L3699" s="11"/>
      <c r="M3699" s="8"/>
      <c r="N3699" s="1" t="s">
        <v>117</v>
      </c>
      <c r="O3699" s="1" t="s">
        <v>52</v>
      </c>
      <c r="P3699" s="1" t="s">
        <v>52</v>
      </c>
      <c r="Q3699" s="1" t="s">
        <v>1687</v>
      </c>
      <c r="R3699" s="1" t="s">
        <v>63</v>
      </c>
      <c r="S3699" s="1" t="s">
        <v>63</v>
      </c>
      <c r="T3699" s="1" t="s">
        <v>62</v>
      </c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  <c r="AR3699" s="1" t="s">
        <v>52</v>
      </c>
      <c r="AS3699" s="1" t="s">
        <v>52</v>
      </c>
      <c r="AT3699" s="2"/>
      <c r="AU3699" s="1" t="s">
        <v>1690</v>
      </c>
      <c r="AV3699" s="2">
        <v>1042</v>
      </c>
    </row>
    <row r="3700" spans="1:48" ht="27.95" customHeight="1" x14ac:dyDescent="0.3">
      <c r="A3700" s="8" t="s">
        <v>119</v>
      </c>
      <c r="B3700" s="8" t="s">
        <v>120</v>
      </c>
      <c r="C3700" s="8" t="s">
        <v>109</v>
      </c>
      <c r="D3700" s="9">
        <v>0.34100000000000003</v>
      </c>
      <c r="E3700" s="11"/>
      <c r="F3700" s="11"/>
      <c r="G3700" s="11"/>
      <c r="H3700" s="11"/>
      <c r="I3700" s="11"/>
      <c r="J3700" s="11"/>
      <c r="K3700" s="11"/>
      <c r="L3700" s="11"/>
      <c r="M3700" s="8"/>
      <c r="N3700" s="1" t="s">
        <v>121</v>
      </c>
      <c r="O3700" s="1" t="s">
        <v>52</v>
      </c>
      <c r="P3700" s="1" t="s">
        <v>52</v>
      </c>
      <c r="Q3700" s="1" t="s">
        <v>1687</v>
      </c>
      <c r="R3700" s="1" t="s">
        <v>63</v>
      </c>
      <c r="S3700" s="1" t="s">
        <v>63</v>
      </c>
      <c r="T3700" s="1" t="s">
        <v>62</v>
      </c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  <c r="AR3700" s="1" t="s">
        <v>52</v>
      </c>
      <c r="AS3700" s="1" t="s">
        <v>52</v>
      </c>
      <c r="AT3700" s="2"/>
      <c r="AU3700" s="1" t="s">
        <v>1691</v>
      </c>
      <c r="AV3700" s="2">
        <v>1430</v>
      </c>
    </row>
    <row r="3701" spans="1:48" ht="27.95" customHeight="1" x14ac:dyDescent="0.3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</row>
    <row r="3702" spans="1:48" ht="27.95" customHeight="1" x14ac:dyDescent="0.3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</row>
    <row r="3703" spans="1:48" ht="27.95" customHeight="1" x14ac:dyDescent="0.3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</row>
    <row r="3704" spans="1:48" ht="27.95" customHeight="1" x14ac:dyDescent="0.3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</row>
    <row r="3705" spans="1:48" ht="27.95" customHeight="1" x14ac:dyDescent="0.3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</row>
    <row r="3706" spans="1:48" ht="27.95" customHeight="1" x14ac:dyDescent="0.3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</row>
    <row r="3707" spans="1:48" ht="27.95" customHeight="1" x14ac:dyDescent="0.3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</row>
    <row r="3708" spans="1:48" ht="27.95" customHeight="1" x14ac:dyDescent="0.3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</row>
    <row r="3709" spans="1:48" ht="27.95" customHeight="1" x14ac:dyDescent="0.3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</row>
    <row r="3710" spans="1:48" ht="27.95" customHeight="1" x14ac:dyDescent="0.3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</row>
    <row r="3711" spans="1:48" ht="27.95" customHeight="1" x14ac:dyDescent="0.3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</row>
    <row r="3712" spans="1:48" ht="27.95" customHeight="1" x14ac:dyDescent="0.3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</row>
    <row r="3713" spans="1:48" ht="27.95" customHeight="1" x14ac:dyDescent="0.3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</row>
    <row r="3714" spans="1:48" ht="27.95" customHeight="1" x14ac:dyDescent="0.3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</row>
    <row r="3715" spans="1:48" ht="27.95" customHeight="1" x14ac:dyDescent="0.3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</row>
    <row r="3716" spans="1:48" ht="27.95" customHeight="1" x14ac:dyDescent="0.3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</row>
    <row r="3717" spans="1:48" ht="27.95" customHeight="1" x14ac:dyDescent="0.3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</row>
    <row r="3718" spans="1:48" ht="27.95" customHeight="1" x14ac:dyDescent="0.3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</row>
    <row r="3719" spans="1:48" ht="27.95" customHeight="1" x14ac:dyDescent="0.3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</row>
    <row r="3720" spans="1:48" ht="27.95" customHeight="1" x14ac:dyDescent="0.3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</row>
    <row r="3721" spans="1:48" ht="27.95" customHeight="1" x14ac:dyDescent="0.3">
      <c r="A3721" s="8" t="s">
        <v>89</v>
      </c>
      <c r="B3721" s="9"/>
      <c r="C3721" s="9"/>
      <c r="D3721" s="9"/>
      <c r="E3721" s="9"/>
      <c r="F3721" s="11"/>
      <c r="G3721" s="9"/>
      <c r="H3721" s="11"/>
      <c r="I3721" s="9"/>
      <c r="J3721" s="11"/>
      <c r="K3721" s="9"/>
      <c r="L3721" s="11"/>
      <c r="M3721" s="9"/>
      <c r="N3721" t="s">
        <v>90</v>
      </c>
    </row>
    <row r="3722" spans="1:48" ht="27.95" customHeight="1" x14ac:dyDescent="0.3">
      <c r="A3722" s="8" t="s">
        <v>1694</v>
      </c>
      <c r="B3722" s="8" t="s">
        <v>52</v>
      </c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2"/>
      <c r="O3722" s="2"/>
      <c r="P3722" s="2"/>
      <c r="Q3722" s="1" t="s">
        <v>1695</v>
      </c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  <c r="AR3722" s="2"/>
      <c r="AS3722" s="2"/>
      <c r="AT3722" s="2"/>
      <c r="AU3722" s="2"/>
      <c r="AV3722" s="2"/>
    </row>
    <row r="3723" spans="1:48" ht="27.95" customHeight="1" x14ac:dyDescent="0.3">
      <c r="A3723" s="8" t="s">
        <v>58</v>
      </c>
      <c r="B3723" s="8" t="s">
        <v>59</v>
      </c>
      <c r="C3723" s="8" t="s">
        <v>60</v>
      </c>
      <c r="D3723" s="9">
        <v>33</v>
      </c>
      <c r="E3723" s="11"/>
      <c r="F3723" s="11"/>
      <c r="G3723" s="11"/>
      <c r="H3723" s="11"/>
      <c r="I3723" s="11"/>
      <c r="J3723" s="11"/>
      <c r="K3723" s="11"/>
      <c r="L3723" s="11"/>
      <c r="M3723" s="8"/>
      <c r="N3723" s="1" t="s">
        <v>61</v>
      </c>
      <c r="O3723" s="1" t="s">
        <v>52</v>
      </c>
      <c r="P3723" s="1" t="s">
        <v>52</v>
      </c>
      <c r="Q3723" s="1" t="s">
        <v>1695</v>
      </c>
      <c r="R3723" s="1" t="s">
        <v>62</v>
      </c>
      <c r="S3723" s="1" t="s">
        <v>63</v>
      </c>
      <c r="T3723" s="1" t="s">
        <v>63</v>
      </c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  <c r="AR3723" s="1" t="s">
        <v>52</v>
      </c>
      <c r="AS3723" s="1" t="s">
        <v>52</v>
      </c>
      <c r="AT3723" s="2"/>
      <c r="AU3723" s="1" t="s">
        <v>1696</v>
      </c>
      <c r="AV3723" s="2">
        <v>1048</v>
      </c>
    </row>
    <row r="3724" spans="1:48" ht="27.95" customHeight="1" x14ac:dyDescent="0.3">
      <c r="A3724" s="8" t="s">
        <v>65</v>
      </c>
      <c r="B3724" s="8" t="s">
        <v>66</v>
      </c>
      <c r="C3724" s="8" t="s">
        <v>60</v>
      </c>
      <c r="D3724" s="9">
        <v>33</v>
      </c>
      <c r="E3724" s="11"/>
      <c r="F3724" s="11"/>
      <c r="G3724" s="11"/>
      <c r="H3724" s="11"/>
      <c r="I3724" s="11"/>
      <c r="J3724" s="11"/>
      <c r="K3724" s="11"/>
      <c r="L3724" s="11"/>
      <c r="M3724" s="8"/>
      <c r="N3724" s="1" t="s">
        <v>67</v>
      </c>
      <c r="O3724" s="1" t="s">
        <v>52</v>
      </c>
      <c r="P3724" s="1" t="s">
        <v>52</v>
      </c>
      <c r="Q3724" s="1" t="s">
        <v>1695</v>
      </c>
      <c r="R3724" s="1" t="s">
        <v>62</v>
      </c>
      <c r="S3724" s="1" t="s">
        <v>63</v>
      </c>
      <c r="T3724" s="1" t="s">
        <v>63</v>
      </c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  <c r="AR3724" s="1" t="s">
        <v>52</v>
      </c>
      <c r="AS3724" s="1" t="s">
        <v>52</v>
      </c>
      <c r="AT3724" s="2"/>
      <c r="AU3724" s="1" t="s">
        <v>1697</v>
      </c>
      <c r="AV3724" s="2">
        <v>1050</v>
      </c>
    </row>
    <row r="3725" spans="1:48" ht="27.95" customHeight="1" x14ac:dyDescent="0.3">
      <c r="A3725" s="8" t="s">
        <v>69</v>
      </c>
      <c r="B3725" s="8" t="s">
        <v>70</v>
      </c>
      <c r="C3725" s="8" t="s">
        <v>60</v>
      </c>
      <c r="D3725" s="9">
        <v>83</v>
      </c>
      <c r="E3725" s="11"/>
      <c r="F3725" s="11"/>
      <c r="G3725" s="11"/>
      <c r="H3725" s="11"/>
      <c r="I3725" s="11"/>
      <c r="J3725" s="11"/>
      <c r="K3725" s="11"/>
      <c r="L3725" s="11"/>
      <c r="M3725" s="8"/>
      <c r="N3725" s="1" t="s">
        <v>71</v>
      </c>
      <c r="O3725" s="1" t="s">
        <v>52</v>
      </c>
      <c r="P3725" s="1" t="s">
        <v>52</v>
      </c>
      <c r="Q3725" s="1" t="s">
        <v>1695</v>
      </c>
      <c r="R3725" s="1" t="s">
        <v>62</v>
      </c>
      <c r="S3725" s="1" t="s">
        <v>63</v>
      </c>
      <c r="T3725" s="1" t="s">
        <v>63</v>
      </c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  <c r="AR3725" s="1" t="s">
        <v>52</v>
      </c>
      <c r="AS3725" s="1" t="s">
        <v>52</v>
      </c>
      <c r="AT3725" s="2"/>
      <c r="AU3725" s="1" t="s">
        <v>1698</v>
      </c>
      <c r="AV3725" s="2">
        <v>1051</v>
      </c>
    </row>
    <row r="3726" spans="1:48" ht="27.95" customHeight="1" x14ac:dyDescent="0.3">
      <c r="A3726" s="8" t="s">
        <v>73</v>
      </c>
      <c r="B3726" s="8" t="s">
        <v>74</v>
      </c>
      <c r="C3726" s="8" t="s">
        <v>60</v>
      </c>
      <c r="D3726" s="9">
        <v>33</v>
      </c>
      <c r="E3726" s="11"/>
      <c r="F3726" s="11"/>
      <c r="G3726" s="11"/>
      <c r="H3726" s="11"/>
      <c r="I3726" s="11"/>
      <c r="J3726" s="11"/>
      <c r="K3726" s="11"/>
      <c r="L3726" s="11"/>
      <c r="M3726" s="8"/>
      <c r="N3726" s="1" t="s">
        <v>75</v>
      </c>
      <c r="O3726" s="1" t="s">
        <v>52</v>
      </c>
      <c r="P3726" s="1" t="s">
        <v>52</v>
      </c>
      <c r="Q3726" s="1" t="s">
        <v>1695</v>
      </c>
      <c r="R3726" s="1" t="s">
        <v>62</v>
      </c>
      <c r="S3726" s="1" t="s">
        <v>63</v>
      </c>
      <c r="T3726" s="1" t="s">
        <v>63</v>
      </c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  <c r="AR3726" s="1" t="s">
        <v>52</v>
      </c>
      <c r="AS3726" s="1" t="s">
        <v>52</v>
      </c>
      <c r="AT3726" s="2"/>
      <c r="AU3726" s="1" t="s">
        <v>1699</v>
      </c>
      <c r="AV3726" s="2">
        <v>1052</v>
      </c>
    </row>
    <row r="3727" spans="1:48" ht="27.95" customHeight="1" x14ac:dyDescent="0.3">
      <c r="A3727" s="8" t="s">
        <v>572</v>
      </c>
      <c r="B3727" s="8" t="s">
        <v>573</v>
      </c>
      <c r="C3727" s="8" t="s">
        <v>60</v>
      </c>
      <c r="D3727" s="9">
        <v>11</v>
      </c>
      <c r="E3727" s="11"/>
      <c r="F3727" s="11"/>
      <c r="G3727" s="11"/>
      <c r="H3727" s="11"/>
      <c r="I3727" s="11"/>
      <c r="J3727" s="11"/>
      <c r="K3727" s="11"/>
      <c r="L3727" s="11"/>
      <c r="M3727" s="8"/>
      <c r="N3727" s="1" t="s">
        <v>574</v>
      </c>
      <c r="O3727" s="1" t="s">
        <v>52</v>
      </c>
      <c r="P3727" s="1" t="s">
        <v>52</v>
      </c>
      <c r="Q3727" s="1" t="s">
        <v>1695</v>
      </c>
      <c r="R3727" s="1" t="s">
        <v>62</v>
      </c>
      <c r="S3727" s="1" t="s">
        <v>63</v>
      </c>
      <c r="T3727" s="1" t="s">
        <v>63</v>
      </c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  <c r="AR3727" s="1" t="s">
        <v>52</v>
      </c>
      <c r="AS3727" s="1" t="s">
        <v>52</v>
      </c>
      <c r="AT3727" s="2"/>
      <c r="AU3727" s="1" t="s">
        <v>1700</v>
      </c>
      <c r="AV3727" s="2">
        <v>1053</v>
      </c>
    </row>
    <row r="3728" spans="1:48" ht="27.95" customHeight="1" x14ac:dyDescent="0.3">
      <c r="A3728" s="8" t="s">
        <v>895</v>
      </c>
      <c r="B3728" s="8" t="s">
        <v>896</v>
      </c>
      <c r="C3728" s="8" t="s">
        <v>897</v>
      </c>
      <c r="D3728" s="9">
        <v>13</v>
      </c>
      <c r="E3728" s="11"/>
      <c r="F3728" s="11"/>
      <c r="G3728" s="11"/>
      <c r="H3728" s="11"/>
      <c r="I3728" s="11"/>
      <c r="J3728" s="11"/>
      <c r="K3728" s="11"/>
      <c r="L3728" s="11"/>
      <c r="M3728" s="8"/>
      <c r="N3728" s="1" t="s">
        <v>898</v>
      </c>
      <c r="O3728" s="1" t="s">
        <v>52</v>
      </c>
      <c r="P3728" s="1" t="s">
        <v>52</v>
      </c>
      <c r="Q3728" s="1" t="s">
        <v>1695</v>
      </c>
      <c r="R3728" s="1" t="s">
        <v>63</v>
      </c>
      <c r="S3728" s="1" t="s">
        <v>63</v>
      </c>
      <c r="T3728" s="1" t="s">
        <v>62</v>
      </c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  <c r="AR3728" s="1" t="s">
        <v>52</v>
      </c>
      <c r="AS3728" s="1" t="s">
        <v>52</v>
      </c>
      <c r="AT3728" s="2"/>
      <c r="AU3728" s="1" t="s">
        <v>1701</v>
      </c>
      <c r="AV3728" s="2">
        <v>1054</v>
      </c>
    </row>
    <row r="3729" spans="1:48" ht="27.95" customHeight="1" x14ac:dyDescent="0.3">
      <c r="A3729" s="8" t="s">
        <v>80</v>
      </c>
      <c r="B3729" s="8" t="s">
        <v>1702</v>
      </c>
      <c r="C3729" s="8" t="s">
        <v>82</v>
      </c>
      <c r="D3729" s="9">
        <v>1</v>
      </c>
      <c r="E3729" s="11"/>
      <c r="F3729" s="11"/>
      <c r="G3729" s="11"/>
      <c r="H3729" s="11"/>
      <c r="I3729" s="11"/>
      <c r="J3729" s="11"/>
      <c r="K3729" s="11"/>
      <c r="L3729" s="11"/>
      <c r="M3729" s="8"/>
      <c r="N3729" s="1" t="s">
        <v>1703</v>
      </c>
      <c r="O3729" s="1" t="s">
        <v>52</v>
      </c>
      <c r="P3729" s="1" t="s">
        <v>52</v>
      </c>
      <c r="Q3729" s="1" t="s">
        <v>1695</v>
      </c>
      <c r="R3729" s="1" t="s">
        <v>63</v>
      </c>
      <c r="S3729" s="1" t="s">
        <v>63</v>
      </c>
      <c r="T3729" s="1" t="s">
        <v>62</v>
      </c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  <c r="AR3729" s="1" t="s">
        <v>52</v>
      </c>
      <c r="AS3729" s="1" t="s">
        <v>52</v>
      </c>
      <c r="AT3729" s="2"/>
      <c r="AU3729" s="1" t="s">
        <v>1704</v>
      </c>
      <c r="AV3729" s="2">
        <v>1489</v>
      </c>
    </row>
    <row r="3730" spans="1:48" ht="27.95" customHeight="1" x14ac:dyDescent="0.3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</row>
    <row r="3731" spans="1:48" ht="27.95" customHeight="1" x14ac:dyDescent="0.3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</row>
    <row r="3732" spans="1:48" ht="27.95" customHeight="1" x14ac:dyDescent="0.3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</row>
    <row r="3733" spans="1:48" ht="27.95" customHeight="1" x14ac:dyDescent="0.3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</row>
    <row r="3734" spans="1:48" ht="27.95" customHeight="1" x14ac:dyDescent="0.3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</row>
    <row r="3735" spans="1:48" ht="27.95" customHeight="1" x14ac:dyDescent="0.3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</row>
    <row r="3736" spans="1:48" ht="27.95" customHeight="1" x14ac:dyDescent="0.3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</row>
    <row r="3737" spans="1:48" ht="27.95" customHeight="1" x14ac:dyDescent="0.3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</row>
    <row r="3738" spans="1:48" ht="27.95" customHeight="1" x14ac:dyDescent="0.3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</row>
    <row r="3739" spans="1:48" ht="27.95" customHeight="1" x14ac:dyDescent="0.3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</row>
    <row r="3740" spans="1:48" ht="27.95" customHeight="1" x14ac:dyDescent="0.3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</row>
    <row r="3741" spans="1:48" ht="27.95" customHeight="1" x14ac:dyDescent="0.3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</row>
    <row r="3742" spans="1:48" ht="27.95" customHeight="1" x14ac:dyDescent="0.3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</row>
    <row r="3743" spans="1:48" ht="27.95" customHeight="1" x14ac:dyDescent="0.3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</row>
    <row r="3744" spans="1:48" ht="27.95" customHeight="1" x14ac:dyDescent="0.3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</row>
    <row r="3745" spans="1:48" ht="27.95" customHeight="1" x14ac:dyDescent="0.3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</row>
    <row r="3746" spans="1:48" ht="27.95" customHeight="1" x14ac:dyDescent="0.3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</row>
    <row r="3747" spans="1:48" ht="27.95" customHeight="1" x14ac:dyDescent="0.3">
      <c r="A3747" s="8" t="s">
        <v>89</v>
      </c>
      <c r="B3747" s="9"/>
      <c r="C3747" s="9"/>
      <c r="D3747" s="9"/>
      <c r="E3747" s="9"/>
      <c r="F3747" s="11"/>
      <c r="G3747" s="9"/>
      <c r="H3747" s="11"/>
      <c r="I3747" s="9"/>
      <c r="J3747" s="11"/>
      <c r="K3747" s="9"/>
      <c r="L3747" s="11"/>
      <c r="M3747" s="9"/>
      <c r="N3747" t="s">
        <v>90</v>
      </c>
    </row>
    <row r="3748" spans="1:48" ht="27.95" customHeight="1" x14ac:dyDescent="0.3">
      <c r="A3748" s="8" t="s">
        <v>1705</v>
      </c>
      <c r="B3748" s="8" t="s">
        <v>52</v>
      </c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2"/>
      <c r="O3748" s="2"/>
      <c r="P3748" s="2"/>
      <c r="Q3748" s="1" t="s">
        <v>1706</v>
      </c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  <c r="AR3748" s="2"/>
      <c r="AS3748" s="2"/>
      <c r="AT3748" s="2"/>
      <c r="AU3748" s="2"/>
      <c r="AV3748" s="2"/>
    </row>
    <row r="3749" spans="1:48" ht="27.95" customHeight="1" x14ac:dyDescent="0.3">
      <c r="A3749" s="8" t="s">
        <v>1707</v>
      </c>
      <c r="B3749" s="8" t="s">
        <v>1708</v>
      </c>
      <c r="C3749" s="8" t="s">
        <v>82</v>
      </c>
      <c r="D3749" s="9">
        <v>1</v>
      </c>
      <c r="E3749" s="11"/>
      <c r="F3749" s="11"/>
      <c r="G3749" s="11"/>
      <c r="H3749" s="11"/>
      <c r="I3749" s="11"/>
      <c r="J3749" s="11"/>
      <c r="K3749" s="11"/>
      <c r="L3749" s="11"/>
      <c r="M3749" s="8"/>
      <c r="N3749" s="1" t="s">
        <v>1709</v>
      </c>
      <c r="O3749" s="1" t="s">
        <v>52</v>
      </c>
      <c r="P3749" s="1" t="s">
        <v>52</v>
      </c>
      <c r="Q3749" s="1" t="s">
        <v>1706</v>
      </c>
      <c r="R3749" s="1" t="s">
        <v>62</v>
      </c>
      <c r="S3749" s="1" t="s">
        <v>63</v>
      </c>
      <c r="T3749" s="1" t="s">
        <v>63</v>
      </c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  <c r="AR3749" s="1" t="s">
        <v>52</v>
      </c>
      <c r="AS3749" s="1" t="s">
        <v>52</v>
      </c>
      <c r="AT3749" s="2"/>
      <c r="AU3749" s="1" t="s">
        <v>1710</v>
      </c>
      <c r="AV3749" s="2">
        <v>1062</v>
      </c>
    </row>
    <row r="3750" spans="1:48" ht="27.95" customHeight="1" x14ac:dyDescent="0.3">
      <c r="A3750" s="8" t="s">
        <v>144</v>
      </c>
      <c r="B3750" s="8" t="s">
        <v>52</v>
      </c>
      <c r="C3750" s="8" t="s">
        <v>104</v>
      </c>
      <c r="D3750" s="9">
        <v>7</v>
      </c>
      <c r="E3750" s="11"/>
      <c r="F3750" s="11"/>
      <c r="G3750" s="11"/>
      <c r="H3750" s="11"/>
      <c r="I3750" s="11"/>
      <c r="J3750" s="11"/>
      <c r="K3750" s="11"/>
      <c r="L3750" s="11"/>
      <c r="M3750" s="8"/>
      <c r="N3750" s="1" t="s">
        <v>145</v>
      </c>
      <c r="O3750" s="1" t="s">
        <v>52</v>
      </c>
      <c r="P3750" s="1" t="s">
        <v>52</v>
      </c>
      <c r="Q3750" s="1" t="s">
        <v>1706</v>
      </c>
      <c r="R3750" s="1" t="s">
        <v>62</v>
      </c>
      <c r="S3750" s="1" t="s">
        <v>63</v>
      </c>
      <c r="T3750" s="1" t="s">
        <v>63</v>
      </c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  <c r="AR3750" s="1" t="s">
        <v>52</v>
      </c>
      <c r="AS3750" s="1" t="s">
        <v>52</v>
      </c>
      <c r="AT3750" s="2"/>
      <c r="AU3750" s="1" t="s">
        <v>1711</v>
      </c>
      <c r="AV3750" s="2">
        <v>1058</v>
      </c>
    </row>
    <row r="3751" spans="1:48" ht="27.95" customHeight="1" x14ac:dyDescent="0.3">
      <c r="A3751" s="8" t="s">
        <v>147</v>
      </c>
      <c r="B3751" s="8" t="s">
        <v>52</v>
      </c>
      <c r="C3751" s="8" t="s">
        <v>60</v>
      </c>
      <c r="D3751" s="9">
        <v>2</v>
      </c>
      <c r="E3751" s="11"/>
      <c r="F3751" s="11"/>
      <c r="G3751" s="11"/>
      <c r="H3751" s="11"/>
      <c r="I3751" s="11"/>
      <c r="J3751" s="11"/>
      <c r="K3751" s="11"/>
      <c r="L3751" s="11"/>
      <c r="M3751" s="8"/>
      <c r="N3751" s="1" t="s">
        <v>148</v>
      </c>
      <c r="O3751" s="1" t="s">
        <v>52</v>
      </c>
      <c r="P3751" s="1" t="s">
        <v>52</v>
      </c>
      <c r="Q3751" s="1" t="s">
        <v>1706</v>
      </c>
      <c r="R3751" s="1" t="s">
        <v>63</v>
      </c>
      <c r="S3751" s="1" t="s">
        <v>63</v>
      </c>
      <c r="T3751" s="1" t="s">
        <v>62</v>
      </c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  <c r="AR3751" s="1" t="s">
        <v>52</v>
      </c>
      <c r="AS3751" s="1" t="s">
        <v>52</v>
      </c>
      <c r="AT3751" s="2"/>
      <c r="AU3751" s="1" t="s">
        <v>1712</v>
      </c>
      <c r="AV3751" s="2">
        <v>1060</v>
      </c>
    </row>
    <row r="3752" spans="1:48" ht="27.95" customHeight="1" x14ac:dyDescent="0.3">
      <c r="A3752" s="8" t="s">
        <v>150</v>
      </c>
      <c r="B3752" s="8" t="s">
        <v>151</v>
      </c>
      <c r="C3752" s="8" t="s">
        <v>60</v>
      </c>
      <c r="D3752" s="9">
        <v>6</v>
      </c>
      <c r="E3752" s="11"/>
      <c r="F3752" s="11"/>
      <c r="G3752" s="11"/>
      <c r="H3752" s="11"/>
      <c r="I3752" s="11"/>
      <c r="J3752" s="11"/>
      <c r="K3752" s="11"/>
      <c r="L3752" s="11"/>
      <c r="M3752" s="8"/>
      <c r="N3752" s="1" t="s">
        <v>152</v>
      </c>
      <c r="O3752" s="1" t="s">
        <v>52</v>
      </c>
      <c r="P3752" s="1" t="s">
        <v>52</v>
      </c>
      <c r="Q3752" s="1" t="s">
        <v>1706</v>
      </c>
      <c r="R3752" s="1" t="s">
        <v>63</v>
      </c>
      <c r="S3752" s="1" t="s">
        <v>63</v>
      </c>
      <c r="T3752" s="1" t="s">
        <v>62</v>
      </c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  <c r="AR3752" s="1" t="s">
        <v>52</v>
      </c>
      <c r="AS3752" s="1" t="s">
        <v>52</v>
      </c>
      <c r="AT3752" s="2"/>
      <c r="AU3752" s="1" t="s">
        <v>1713</v>
      </c>
      <c r="AV3752" s="2">
        <v>1061</v>
      </c>
    </row>
    <row r="3753" spans="1:48" ht="27.95" customHeight="1" x14ac:dyDescent="0.3">
      <c r="A3753" s="8" t="s">
        <v>154</v>
      </c>
      <c r="B3753" s="8" t="s">
        <v>155</v>
      </c>
      <c r="C3753" s="8" t="s">
        <v>60</v>
      </c>
      <c r="D3753" s="9">
        <v>6</v>
      </c>
      <c r="E3753" s="11"/>
      <c r="F3753" s="11"/>
      <c r="G3753" s="11"/>
      <c r="H3753" s="11"/>
      <c r="I3753" s="11"/>
      <c r="J3753" s="11"/>
      <c r="K3753" s="11"/>
      <c r="L3753" s="11"/>
      <c r="M3753" s="8"/>
      <c r="N3753" s="1" t="s">
        <v>156</v>
      </c>
      <c r="O3753" s="1" t="s">
        <v>52</v>
      </c>
      <c r="P3753" s="1" t="s">
        <v>52</v>
      </c>
      <c r="Q3753" s="1" t="s">
        <v>1706</v>
      </c>
      <c r="R3753" s="1" t="s">
        <v>62</v>
      </c>
      <c r="S3753" s="1" t="s">
        <v>63</v>
      </c>
      <c r="T3753" s="1" t="s">
        <v>63</v>
      </c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  <c r="AR3753" s="1" t="s">
        <v>52</v>
      </c>
      <c r="AS3753" s="1" t="s">
        <v>52</v>
      </c>
      <c r="AT3753" s="2"/>
      <c r="AU3753" s="1" t="s">
        <v>1714</v>
      </c>
      <c r="AV3753" s="2">
        <v>1063</v>
      </c>
    </row>
    <row r="3754" spans="1:48" ht="27.95" customHeight="1" x14ac:dyDescent="0.3">
      <c r="A3754" s="8" t="s">
        <v>158</v>
      </c>
      <c r="B3754" s="8" t="s">
        <v>159</v>
      </c>
      <c r="C3754" s="8" t="s">
        <v>104</v>
      </c>
      <c r="D3754" s="9">
        <v>32</v>
      </c>
      <c r="E3754" s="11"/>
      <c r="F3754" s="11"/>
      <c r="G3754" s="11"/>
      <c r="H3754" s="11"/>
      <c r="I3754" s="11"/>
      <c r="J3754" s="11"/>
      <c r="K3754" s="11"/>
      <c r="L3754" s="11"/>
      <c r="M3754" s="8"/>
      <c r="N3754" s="1" t="s">
        <v>160</v>
      </c>
      <c r="O3754" s="1" t="s">
        <v>52</v>
      </c>
      <c r="P3754" s="1" t="s">
        <v>52</v>
      </c>
      <c r="Q3754" s="1" t="s">
        <v>1706</v>
      </c>
      <c r="R3754" s="1" t="s">
        <v>62</v>
      </c>
      <c r="S3754" s="1" t="s">
        <v>63</v>
      </c>
      <c r="T3754" s="1" t="s">
        <v>63</v>
      </c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  <c r="AR3754" s="1" t="s">
        <v>52</v>
      </c>
      <c r="AS3754" s="1" t="s">
        <v>52</v>
      </c>
      <c r="AT3754" s="2"/>
      <c r="AU3754" s="1" t="s">
        <v>1715</v>
      </c>
      <c r="AV3754" s="2">
        <v>1064</v>
      </c>
    </row>
    <row r="3755" spans="1:48" ht="27.95" customHeight="1" x14ac:dyDescent="0.3">
      <c r="A3755" s="8" t="s">
        <v>162</v>
      </c>
      <c r="B3755" s="8" t="s">
        <v>163</v>
      </c>
      <c r="C3755" s="8" t="s">
        <v>104</v>
      </c>
      <c r="D3755" s="9">
        <v>7</v>
      </c>
      <c r="E3755" s="11"/>
      <c r="F3755" s="11"/>
      <c r="G3755" s="11"/>
      <c r="H3755" s="11"/>
      <c r="I3755" s="11"/>
      <c r="J3755" s="11"/>
      <c r="K3755" s="11"/>
      <c r="L3755" s="11"/>
      <c r="M3755" s="8"/>
      <c r="N3755" s="1" t="s">
        <v>164</v>
      </c>
      <c r="O3755" s="1" t="s">
        <v>52</v>
      </c>
      <c r="P3755" s="1" t="s">
        <v>52</v>
      </c>
      <c r="Q3755" s="1" t="s">
        <v>1706</v>
      </c>
      <c r="R3755" s="1" t="s">
        <v>62</v>
      </c>
      <c r="S3755" s="1" t="s">
        <v>63</v>
      </c>
      <c r="T3755" s="1" t="s">
        <v>63</v>
      </c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  <c r="AR3755" s="1" t="s">
        <v>52</v>
      </c>
      <c r="AS3755" s="1" t="s">
        <v>52</v>
      </c>
      <c r="AT3755" s="2"/>
      <c r="AU3755" s="1" t="s">
        <v>1716</v>
      </c>
      <c r="AV3755" s="2">
        <v>1056</v>
      </c>
    </row>
    <row r="3756" spans="1:48" ht="27.95" customHeight="1" x14ac:dyDescent="0.3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</row>
    <row r="3757" spans="1:48" ht="27.95" customHeight="1" x14ac:dyDescent="0.3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</row>
    <row r="3758" spans="1:48" ht="27.95" customHeight="1" x14ac:dyDescent="0.3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</row>
    <row r="3759" spans="1:48" ht="27.95" customHeight="1" x14ac:dyDescent="0.3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</row>
    <row r="3760" spans="1:48" ht="27.95" customHeight="1" x14ac:dyDescent="0.3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</row>
    <row r="3761" spans="1:48" ht="27.95" customHeight="1" x14ac:dyDescent="0.3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</row>
    <row r="3762" spans="1:48" ht="27.95" customHeight="1" x14ac:dyDescent="0.3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</row>
    <row r="3763" spans="1:48" ht="27.95" customHeight="1" x14ac:dyDescent="0.3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</row>
    <row r="3764" spans="1:48" ht="27.95" customHeight="1" x14ac:dyDescent="0.3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</row>
    <row r="3765" spans="1:48" ht="27.95" customHeight="1" x14ac:dyDescent="0.3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</row>
    <row r="3766" spans="1:48" ht="27.95" customHeight="1" x14ac:dyDescent="0.3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</row>
    <row r="3767" spans="1:48" ht="27.95" customHeight="1" x14ac:dyDescent="0.3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</row>
    <row r="3768" spans="1:48" ht="27.95" customHeight="1" x14ac:dyDescent="0.3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</row>
    <row r="3769" spans="1:48" ht="27.95" customHeight="1" x14ac:dyDescent="0.3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</row>
    <row r="3770" spans="1:48" ht="27.95" customHeight="1" x14ac:dyDescent="0.3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</row>
    <row r="3771" spans="1:48" ht="27.95" customHeight="1" x14ac:dyDescent="0.3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</row>
    <row r="3772" spans="1:48" ht="27.95" customHeight="1" x14ac:dyDescent="0.3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</row>
    <row r="3773" spans="1:48" ht="27.95" customHeight="1" x14ac:dyDescent="0.3">
      <c r="A3773" s="8" t="s">
        <v>89</v>
      </c>
      <c r="B3773" s="9"/>
      <c r="C3773" s="9"/>
      <c r="D3773" s="9"/>
      <c r="E3773" s="9"/>
      <c r="F3773" s="11"/>
      <c r="G3773" s="9"/>
      <c r="H3773" s="11"/>
      <c r="I3773" s="9"/>
      <c r="J3773" s="11"/>
      <c r="K3773" s="9"/>
      <c r="L3773" s="11"/>
      <c r="M3773" s="9"/>
      <c r="N3773" t="s">
        <v>90</v>
      </c>
    </row>
    <row r="3774" spans="1:48" ht="27.95" customHeight="1" x14ac:dyDescent="0.3">
      <c r="A3774" s="8" t="s">
        <v>1717</v>
      </c>
      <c r="B3774" s="8" t="s">
        <v>52</v>
      </c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2"/>
      <c r="O3774" s="2"/>
      <c r="P3774" s="2"/>
      <c r="Q3774" s="1" t="s">
        <v>1718</v>
      </c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  <c r="AR3774" s="2"/>
      <c r="AS3774" s="2"/>
      <c r="AT3774" s="2"/>
      <c r="AU3774" s="2"/>
      <c r="AV3774" s="2"/>
    </row>
    <row r="3775" spans="1:48" ht="27.95" customHeight="1" x14ac:dyDescent="0.3">
      <c r="A3775" s="8" t="s">
        <v>1719</v>
      </c>
      <c r="B3775" s="8" t="s">
        <v>52</v>
      </c>
      <c r="C3775" s="8" t="s">
        <v>104</v>
      </c>
      <c r="D3775" s="9">
        <v>13</v>
      </c>
      <c r="E3775" s="11"/>
      <c r="F3775" s="11"/>
      <c r="G3775" s="11"/>
      <c r="H3775" s="11"/>
      <c r="I3775" s="11"/>
      <c r="J3775" s="11"/>
      <c r="K3775" s="11"/>
      <c r="L3775" s="11"/>
      <c r="M3775" s="8"/>
      <c r="N3775" s="1" t="s">
        <v>1720</v>
      </c>
      <c r="O3775" s="1" t="s">
        <v>52</v>
      </c>
      <c r="P3775" s="1" t="s">
        <v>52</v>
      </c>
      <c r="Q3775" s="1" t="s">
        <v>1718</v>
      </c>
      <c r="R3775" s="1" t="s">
        <v>62</v>
      </c>
      <c r="S3775" s="1" t="s">
        <v>63</v>
      </c>
      <c r="T3775" s="1" t="s">
        <v>63</v>
      </c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  <c r="AR3775" s="1" t="s">
        <v>52</v>
      </c>
      <c r="AS3775" s="1" t="s">
        <v>52</v>
      </c>
      <c r="AT3775" s="2"/>
      <c r="AU3775" s="1" t="s">
        <v>1721</v>
      </c>
      <c r="AV3775" s="2">
        <v>1066</v>
      </c>
    </row>
    <row r="3776" spans="1:48" ht="27.95" customHeight="1" x14ac:dyDescent="0.3">
      <c r="A3776" s="8" t="s">
        <v>93</v>
      </c>
      <c r="B3776" s="8" t="s">
        <v>94</v>
      </c>
      <c r="C3776" s="8" t="s">
        <v>60</v>
      </c>
      <c r="D3776" s="9">
        <v>83</v>
      </c>
      <c r="E3776" s="11"/>
      <c r="F3776" s="11"/>
      <c r="G3776" s="11"/>
      <c r="H3776" s="11"/>
      <c r="I3776" s="11"/>
      <c r="J3776" s="11"/>
      <c r="K3776" s="11"/>
      <c r="L3776" s="11"/>
      <c r="M3776" s="8"/>
      <c r="N3776" s="1" t="s">
        <v>95</v>
      </c>
      <c r="O3776" s="1" t="s">
        <v>52</v>
      </c>
      <c r="P3776" s="1" t="s">
        <v>52</v>
      </c>
      <c r="Q3776" s="1" t="s">
        <v>1718</v>
      </c>
      <c r="R3776" s="1" t="s">
        <v>62</v>
      </c>
      <c r="S3776" s="1" t="s">
        <v>63</v>
      </c>
      <c r="T3776" s="1" t="s">
        <v>63</v>
      </c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  <c r="AR3776" s="1" t="s">
        <v>52</v>
      </c>
      <c r="AS3776" s="1" t="s">
        <v>52</v>
      </c>
      <c r="AT3776" s="2"/>
      <c r="AU3776" s="1" t="s">
        <v>1722</v>
      </c>
      <c r="AV3776" s="2">
        <v>1067</v>
      </c>
    </row>
    <row r="3777" spans="1:48" ht="27.95" customHeight="1" x14ac:dyDescent="0.3">
      <c r="A3777" s="8" t="s">
        <v>93</v>
      </c>
      <c r="B3777" s="8" t="s">
        <v>97</v>
      </c>
      <c r="C3777" s="8" t="s">
        <v>60</v>
      </c>
      <c r="D3777" s="9">
        <v>33</v>
      </c>
      <c r="E3777" s="11"/>
      <c r="F3777" s="11"/>
      <c r="G3777" s="11"/>
      <c r="H3777" s="11"/>
      <c r="I3777" s="11"/>
      <c r="J3777" s="11"/>
      <c r="K3777" s="11"/>
      <c r="L3777" s="11"/>
      <c r="M3777" s="8"/>
      <c r="N3777" s="1" t="s">
        <v>98</v>
      </c>
      <c r="O3777" s="1" t="s">
        <v>52</v>
      </c>
      <c r="P3777" s="1" t="s">
        <v>52</v>
      </c>
      <c r="Q3777" s="1" t="s">
        <v>1718</v>
      </c>
      <c r="R3777" s="1" t="s">
        <v>62</v>
      </c>
      <c r="S3777" s="1" t="s">
        <v>63</v>
      </c>
      <c r="T3777" s="1" t="s">
        <v>63</v>
      </c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  <c r="AR3777" s="1" t="s">
        <v>52</v>
      </c>
      <c r="AS3777" s="1" t="s">
        <v>52</v>
      </c>
      <c r="AT3777" s="2"/>
      <c r="AU3777" s="1" t="s">
        <v>1723</v>
      </c>
      <c r="AV3777" s="2">
        <v>1068</v>
      </c>
    </row>
    <row r="3778" spans="1:48" ht="27.95" customHeight="1" x14ac:dyDescent="0.3">
      <c r="A3778" s="8" t="s">
        <v>100</v>
      </c>
      <c r="B3778" s="8" t="s">
        <v>52</v>
      </c>
      <c r="C3778" s="8" t="s">
        <v>60</v>
      </c>
      <c r="D3778" s="9">
        <v>33</v>
      </c>
      <c r="E3778" s="11"/>
      <c r="F3778" s="11"/>
      <c r="G3778" s="11"/>
      <c r="H3778" s="11"/>
      <c r="I3778" s="11"/>
      <c r="J3778" s="11"/>
      <c r="K3778" s="11"/>
      <c r="L3778" s="11"/>
      <c r="M3778" s="8"/>
      <c r="N3778" s="1" t="s">
        <v>101</v>
      </c>
      <c r="O3778" s="1" t="s">
        <v>52</v>
      </c>
      <c r="P3778" s="1" t="s">
        <v>52</v>
      </c>
      <c r="Q3778" s="1" t="s">
        <v>1718</v>
      </c>
      <c r="R3778" s="1" t="s">
        <v>62</v>
      </c>
      <c r="S3778" s="1" t="s">
        <v>63</v>
      </c>
      <c r="T3778" s="1" t="s">
        <v>63</v>
      </c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  <c r="AO3778" s="2"/>
      <c r="AP3778" s="2"/>
      <c r="AQ3778" s="2"/>
      <c r="AR3778" s="1" t="s">
        <v>52</v>
      </c>
      <c r="AS3778" s="1" t="s">
        <v>52</v>
      </c>
      <c r="AT3778" s="2"/>
      <c r="AU3778" s="1" t="s">
        <v>1724</v>
      </c>
      <c r="AV3778" s="2">
        <v>1069</v>
      </c>
    </row>
    <row r="3779" spans="1:48" ht="27.95" customHeight="1" x14ac:dyDescent="0.3">
      <c r="A3779" s="8" t="s">
        <v>170</v>
      </c>
      <c r="B3779" s="8" t="s">
        <v>52</v>
      </c>
      <c r="C3779" s="8" t="s">
        <v>60</v>
      </c>
      <c r="D3779" s="9">
        <v>3</v>
      </c>
      <c r="E3779" s="11"/>
      <c r="F3779" s="11"/>
      <c r="G3779" s="11"/>
      <c r="H3779" s="11"/>
      <c r="I3779" s="11"/>
      <c r="J3779" s="11"/>
      <c r="K3779" s="11"/>
      <c r="L3779" s="11"/>
      <c r="M3779" s="8"/>
      <c r="N3779" s="1" t="s">
        <v>171</v>
      </c>
      <c r="O3779" s="1" t="s">
        <v>52</v>
      </c>
      <c r="P3779" s="1" t="s">
        <v>52</v>
      </c>
      <c r="Q3779" s="1" t="s">
        <v>1718</v>
      </c>
      <c r="R3779" s="1" t="s">
        <v>62</v>
      </c>
      <c r="S3779" s="1" t="s">
        <v>63</v>
      </c>
      <c r="T3779" s="1" t="s">
        <v>63</v>
      </c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  <c r="AR3779" s="1" t="s">
        <v>52</v>
      </c>
      <c r="AS3779" s="1" t="s">
        <v>52</v>
      </c>
      <c r="AT3779" s="2"/>
      <c r="AU3779" s="1" t="s">
        <v>1725</v>
      </c>
      <c r="AV3779" s="2">
        <v>1070</v>
      </c>
    </row>
    <row r="3780" spans="1:48" ht="27.95" customHeight="1" x14ac:dyDescent="0.3">
      <c r="A3780" s="8" t="s">
        <v>103</v>
      </c>
      <c r="B3780" s="8" t="s">
        <v>52</v>
      </c>
      <c r="C3780" s="8" t="s">
        <v>104</v>
      </c>
      <c r="D3780" s="9">
        <v>4</v>
      </c>
      <c r="E3780" s="11"/>
      <c r="F3780" s="11"/>
      <c r="G3780" s="11"/>
      <c r="H3780" s="11"/>
      <c r="I3780" s="11"/>
      <c r="J3780" s="11"/>
      <c r="K3780" s="11"/>
      <c r="L3780" s="11"/>
      <c r="M3780" s="8"/>
      <c r="N3780" s="1" t="s">
        <v>105</v>
      </c>
      <c r="O3780" s="1" t="s">
        <v>52</v>
      </c>
      <c r="P3780" s="1" t="s">
        <v>52</v>
      </c>
      <c r="Q3780" s="1" t="s">
        <v>1718</v>
      </c>
      <c r="R3780" s="1" t="s">
        <v>62</v>
      </c>
      <c r="S3780" s="1" t="s">
        <v>63</v>
      </c>
      <c r="T3780" s="1" t="s">
        <v>63</v>
      </c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  <c r="AR3780" s="1" t="s">
        <v>52</v>
      </c>
      <c r="AS3780" s="1" t="s">
        <v>52</v>
      </c>
      <c r="AT3780" s="2"/>
      <c r="AU3780" s="1" t="s">
        <v>1726</v>
      </c>
      <c r="AV3780" s="2">
        <v>1071</v>
      </c>
    </row>
    <row r="3781" spans="1:48" ht="27.95" customHeight="1" x14ac:dyDescent="0.3">
      <c r="A3781" s="8" t="s">
        <v>173</v>
      </c>
      <c r="B3781" s="8" t="s">
        <v>174</v>
      </c>
      <c r="C3781" s="8" t="s">
        <v>109</v>
      </c>
      <c r="D3781" s="9">
        <v>-4.7E-2</v>
      </c>
      <c r="E3781" s="11"/>
      <c r="F3781" s="11"/>
      <c r="G3781" s="11"/>
      <c r="H3781" s="11"/>
      <c r="I3781" s="11"/>
      <c r="J3781" s="11"/>
      <c r="K3781" s="11"/>
      <c r="L3781" s="11"/>
      <c r="M3781" s="8"/>
      <c r="N3781" s="1" t="s">
        <v>175</v>
      </c>
      <c r="O3781" s="1" t="s">
        <v>52</v>
      </c>
      <c r="P3781" s="1" t="s">
        <v>52</v>
      </c>
      <c r="Q3781" s="1" t="s">
        <v>1718</v>
      </c>
      <c r="R3781" s="1" t="s">
        <v>63</v>
      </c>
      <c r="S3781" s="1" t="s">
        <v>63</v>
      </c>
      <c r="T3781" s="1" t="s">
        <v>62</v>
      </c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  <c r="AR3781" s="1" t="s">
        <v>52</v>
      </c>
      <c r="AS3781" s="1" t="s">
        <v>52</v>
      </c>
      <c r="AT3781" s="2"/>
      <c r="AU3781" s="1" t="s">
        <v>1727</v>
      </c>
      <c r="AV3781" s="2">
        <v>1077</v>
      </c>
    </row>
    <row r="3782" spans="1:48" ht="27.95" customHeight="1" x14ac:dyDescent="0.3">
      <c r="A3782" s="8" t="s">
        <v>107</v>
      </c>
      <c r="B3782" s="8" t="s">
        <v>108</v>
      </c>
      <c r="C3782" s="8" t="s">
        <v>109</v>
      </c>
      <c r="D3782" s="9">
        <v>0.218</v>
      </c>
      <c r="E3782" s="11"/>
      <c r="F3782" s="11"/>
      <c r="G3782" s="11"/>
      <c r="H3782" s="11"/>
      <c r="I3782" s="11"/>
      <c r="J3782" s="11"/>
      <c r="K3782" s="11"/>
      <c r="L3782" s="11"/>
      <c r="M3782" s="8"/>
      <c r="N3782" s="1" t="s">
        <v>110</v>
      </c>
      <c r="O3782" s="1" t="s">
        <v>52</v>
      </c>
      <c r="P3782" s="1" t="s">
        <v>52</v>
      </c>
      <c r="Q3782" s="1" t="s">
        <v>1718</v>
      </c>
      <c r="R3782" s="1" t="s">
        <v>63</v>
      </c>
      <c r="S3782" s="1" t="s">
        <v>63</v>
      </c>
      <c r="T3782" s="1" t="s">
        <v>62</v>
      </c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  <c r="AR3782" s="1" t="s">
        <v>52</v>
      </c>
      <c r="AS3782" s="1" t="s">
        <v>52</v>
      </c>
      <c r="AT3782" s="2"/>
      <c r="AU3782" s="1" t="s">
        <v>1728</v>
      </c>
      <c r="AV3782" s="2">
        <v>1431</v>
      </c>
    </row>
    <row r="3783" spans="1:48" ht="27.95" customHeight="1" x14ac:dyDescent="0.3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</row>
    <row r="3784" spans="1:48" ht="27.95" customHeight="1" x14ac:dyDescent="0.3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</row>
    <row r="3785" spans="1:48" ht="27.95" customHeight="1" x14ac:dyDescent="0.3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</row>
    <row r="3786" spans="1:48" ht="27.95" customHeight="1" x14ac:dyDescent="0.3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</row>
    <row r="3787" spans="1:48" ht="27.95" customHeight="1" x14ac:dyDescent="0.3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</row>
    <row r="3788" spans="1:48" ht="27.95" customHeight="1" x14ac:dyDescent="0.3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</row>
    <row r="3789" spans="1:48" ht="27.95" customHeight="1" x14ac:dyDescent="0.3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</row>
    <row r="3790" spans="1:48" ht="27.95" customHeight="1" x14ac:dyDescent="0.3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</row>
    <row r="3791" spans="1:48" ht="27.95" customHeight="1" x14ac:dyDescent="0.3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</row>
    <row r="3792" spans="1:48" ht="27.95" customHeight="1" x14ac:dyDescent="0.3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</row>
    <row r="3793" spans="1:48" ht="27.95" customHeight="1" x14ac:dyDescent="0.3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</row>
    <row r="3794" spans="1:48" ht="27.95" customHeight="1" x14ac:dyDescent="0.3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</row>
    <row r="3795" spans="1:48" ht="27.95" customHeight="1" x14ac:dyDescent="0.3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</row>
    <row r="3796" spans="1:48" ht="27.95" customHeight="1" x14ac:dyDescent="0.3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</row>
    <row r="3797" spans="1:48" ht="27.95" customHeight="1" x14ac:dyDescent="0.3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</row>
    <row r="3798" spans="1:48" ht="27.95" customHeight="1" x14ac:dyDescent="0.3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</row>
    <row r="3799" spans="1:48" ht="27.95" customHeight="1" x14ac:dyDescent="0.3">
      <c r="A3799" s="8" t="s">
        <v>89</v>
      </c>
      <c r="B3799" s="9"/>
      <c r="C3799" s="9"/>
      <c r="D3799" s="9"/>
      <c r="E3799" s="9"/>
      <c r="F3799" s="11"/>
      <c r="G3799" s="9"/>
      <c r="H3799" s="11"/>
      <c r="I3799" s="9"/>
      <c r="J3799" s="11"/>
      <c r="K3799" s="9"/>
      <c r="L3799" s="11"/>
      <c r="M3799" s="9"/>
      <c r="N3799" t="s">
        <v>90</v>
      </c>
    </row>
    <row r="3800" spans="1:48" ht="27.95" customHeight="1" x14ac:dyDescent="0.3">
      <c r="A3800" s="8" t="s">
        <v>1729</v>
      </c>
      <c r="B3800" s="8" t="s">
        <v>52</v>
      </c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2"/>
      <c r="O3800" s="2"/>
      <c r="P3800" s="2"/>
      <c r="Q3800" s="1" t="s">
        <v>1730</v>
      </c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  <c r="AO3800" s="2"/>
      <c r="AP3800" s="2"/>
      <c r="AQ3800" s="2"/>
      <c r="AR3800" s="2"/>
      <c r="AS3800" s="2"/>
      <c r="AT3800" s="2"/>
      <c r="AU3800" s="2"/>
      <c r="AV3800" s="2"/>
    </row>
    <row r="3801" spans="1:48" ht="27.95" customHeight="1" x14ac:dyDescent="0.3">
      <c r="A3801" s="8" t="s">
        <v>115</v>
      </c>
      <c r="B3801" s="8" t="s">
        <v>183</v>
      </c>
      <c r="C3801" s="8" t="s">
        <v>109</v>
      </c>
      <c r="D3801" s="9">
        <v>1.4999999999999999E-2</v>
      </c>
      <c r="E3801" s="11"/>
      <c r="F3801" s="11"/>
      <c r="G3801" s="11"/>
      <c r="H3801" s="11"/>
      <c r="I3801" s="11"/>
      <c r="J3801" s="11"/>
      <c r="K3801" s="11"/>
      <c r="L3801" s="11"/>
      <c r="M3801" s="8"/>
      <c r="N3801" s="1" t="s">
        <v>184</v>
      </c>
      <c r="O3801" s="1" t="s">
        <v>52</v>
      </c>
      <c r="P3801" s="1" t="s">
        <v>52</v>
      </c>
      <c r="Q3801" s="1" t="s">
        <v>1730</v>
      </c>
      <c r="R3801" s="1" t="s">
        <v>63</v>
      </c>
      <c r="S3801" s="1" t="s">
        <v>63</v>
      </c>
      <c r="T3801" s="1" t="s">
        <v>62</v>
      </c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  <c r="AO3801" s="2"/>
      <c r="AP3801" s="2"/>
      <c r="AQ3801" s="2"/>
      <c r="AR3801" s="1" t="s">
        <v>52</v>
      </c>
      <c r="AS3801" s="1" t="s">
        <v>52</v>
      </c>
      <c r="AT3801" s="2"/>
      <c r="AU3801" s="1" t="s">
        <v>1731</v>
      </c>
      <c r="AV3801" s="2">
        <v>1073</v>
      </c>
    </row>
    <row r="3802" spans="1:48" ht="27.95" customHeight="1" x14ac:dyDescent="0.3">
      <c r="A3802" s="8" t="s">
        <v>115</v>
      </c>
      <c r="B3802" s="8" t="s">
        <v>116</v>
      </c>
      <c r="C3802" s="8" t="s">
        <v>109</v>
      </c>
      <c r="D3802" s="9">
        <v>0.20300000000000001</v>
      </c>
      <c r="E3802" s="11"/>
      <c r="F3802" s="11"/>
      <c r="G3802" s="11"/>
      <c r="H3802" s="11"/>
      <c r="I3802" s="11"/>
      <c r="J3802" s="11"/>
      <c r="K3802" s="11"/>
      <c r="L3802" s="11"/>
      <c r="M3802" s="8"/>
      <c r="N3802" s="1" t="s">
        <v>117</v>
      </c>
      <c r="O3802" s="1" t="s">
        <v>52</v>
      </c>
      <c r="P3802" s="1" t="s">
        <v>52</v>
      </c>
      <c r="Q3802" s="1" t="s">
        <v>1730</v>
      </c>
      <c r="R3802" s="1" t="s">
        <v>63</v>
      </c>
      <c r="S3802" s="1" t="s">
        <v>63</v>
      </c>
      <c r="T3802" s="1" t="s">
        <v>62</v>
      </c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  <c r="AO3802" s="2"/>
      <c r="AP3802" s="2"/>
      <c r="AQ3802" s="2"/>
      <c r="AR3802" s="1" t="s">
        <v>52</v>
      </c>
      <c r="AS3802" s="1" t="s">
        <v>52</v>
      </c>
      <c r="AT3802" s="2"/>
      <c r="AU3802" s="1" t="s">
        <v>1732</v>
      </c>
      <c r="AV3802" s="2">
        <v>1074</v>
      </c>
    </row>
    <row r="3803" spans="1:48" ht="27.95" customHeight="1" x14ac:dyDescent="0.3">
      <c r="A3803" s="8" t="s">
        <v>119</v>
      </c>
      <c r="B3803" s="8" t="s">
        <v>120</v>
      </c>
      <c r="C3803" s="8" t="s">
        <v>109</v>
      </c>
      <c r="D3803" s="9">
        <v>0.218</v>
      </c>
      <c r="E3803" s="11"/>
      <c r="F3803" s="11"/>
      <c r="G3803" s="11"/>
      <c r="H3803" s="11"/>
      <c r="I3803" s="11"/>
      <c r="J3803" s="11"/>
      <c r="K3803" s="11"/>
      <c r="L3803" s="11"/>
      <c r="M3803" s="8"/>
      <c r="N3803" s="1" t="s">
        <v>121</v>
      </c>
      <c r="O3803" s="1" t="s">
        <v>52</v>
      </c>
      <c r="P3803" s="1" t="s">
        <v>52</v>
      </c>
      <c r="Q3803" s="1" t="s">
        <v>1730</v>
      </c>
      <c r="R3803" s="1" t="s">
        <v>63</v>
      </c>
      <c r="S3803" s="1" t="s">
        <v>63</v>
      </c>
      <c r="T3803" s="1" t="s">
        <v>62</v>
      </c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  <c r="AO3803" s="2"/>
      <c r="AP3803" s="2"/>
      <c r="AQ3803" s="2"/>
      <c r="AR3803" s="1" t="s">
        <v>52</v>
      </c>
      <c r="AS3803" s="1" t="s">
        <v>52</v>
      </c>
      <c r="AT3803" s="2"/>
      <c r="AU3803" s="1" t="s">
        <v>1733</v>
      </c>
      <c r="AV3803" s="2">
        <v>1432</v>
      </c>
    </row>
    <row r="3804" spans="1:48" ht="27.95" customHeight="1" x14ac:dyDescent="0.3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</row>
    <row r="3805" spans="1:48" ht="27.95" customHeight="1" x14ac:dyDescent="0.3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</row>
    <row r="3806" spans="1:48" ht="27.95" customHeight="1" x14ac:dyDescent="0.3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</row>
    <row r="3807" spans="1:48" ht="27.95" customHeight="1" x14ac:dyDescent="0.3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</row>
    <row r="3808" spans="1:48" ht="27.95" customHeight="1" x14ac:dyDescent="0.3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</row>
    <row r="3809" spans="1:13" ht="27.95" customHeight="1" x14ac:dyDescent="0.3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</row>
    <row r="3810" spans="1:13" ht="27.95" customHeight="1" x14ac:dyDescent="0.3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</row>
    <row r="3811" spans="1:13" ht="27.95" customHeight="1" x14ac:dyDescent="0.3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</row>
    <row r="3812" spans="1:13" ht="27.95" customHeight="1" x14ac:dyDescent="0.3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</row>
    <row r="3813" spans="1:13" ht="27.95" customHeight="1" x14ac:dyDescent="0.3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</row>
    <row r="3814" spans="1:13" ht="27.95" customHeight="1" x14ac:dyDescent="0.3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</row>
    <row r="3815" spans="1:13" ht="27.95" customHeight="1" x14ac:dyDescent="0.3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</row>
    <row r="3816" spans="1:13" ht="27.95" customHeight="1" x14ac:dyDescent="0.3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</row>
    <row r="3817" spans="1:13" ht="27.95" customHeight="1" x14ac:dyDescent="0.3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</row>
    <row r="3818" spans="1:13" ht="27.95" customHeight="1" x14ac:dyDescent="0.3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</row>
    <row r="3819" spans="1:13" ht="27.95" customHeight="1" x14ac:dyDescent="0.3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</row>
    <row r="3820" spans="1:13" ht="27.95" customHeight="1" x14ac:dyDescent="0.3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</row>
    <row r="3821" spans="1:13" ht="27.95" customHeight="1" x14ac:dyDescent="0.3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</row>
    <row r="3822" spans="1:13" ht="27.95" customHeight="1" x14ac:dyDescent="0.3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</row>
    <row r="3823" spans="1:13" ht="27.95" customHeight="1" x14ac:dyDescent="0.3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</row>
    <row r="3824" spans="1:13" ht="27.95" customHeight="1" x14ac:dyDescent="0.3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</row>
    <row r="3825" spans="1:48" ht="27.95" customHeight="1" x14ac:dyDescent="0.3">
      <c r="A3825" s="8" t="s">
        <v>89</v>
      </c>
      <c r="B3825" s="9"/>
      <c r="C3825" s="9"/>
      <c r="D3825" s="9"/>
      <c r="E3825" s="9"/>
      <c r="F3825" s="11"/>
      <c r="G3825" s="9"/>
      <c r="H3825" s="11"/>
      <c r="I3825" s="9"/>
      <c r="J3825" s="11"/>
      <c r="K3825" s="9"/>
      <c r="L3825" s="11"/>
      <c r="M3825" s="9"/>
      <c r="N3825" t="s">
        <v>90</v>
      </c>
    </row>
    <row r="3826" spans="1:48" ht="27.95" customHeight="1" x14ac:dyDescent="0.3">
      <c r="A3826" s="8" t="s">
        <v>1736</v>
      </c>
      <c r="B3826" s="8" t="s">
        <v>52</v>
      </c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2"/>
      <c r="O3826" s="2"/>
      <c r="P3826" s="2"/>
      <c r="Q3826" s="1" t="s">
        <v>1737</v>
      </c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  <c r="AO3826" s="2"/>
      <c r="AP3826" s="2"/>
      <c r="AQ3826" s="2"/>
      <c r="AR3826" s="2"/>
      <c r="AS3826" s="2"/>
      <c r="AT3826" s="2"/>
      <c r="AU3826" s="2"/>
      <c r="AV3826" s="2"/>
    </row>
    <row r="3827" spans="1:48" ht="27.95" customHeight="1" x14ac:dyDescent="0.3">
      <c r="A3827" s="8" t="s">
        <v>58</v>
      </c>
      <c r="B3827" s="8" t="s">
        <v>59</v>
      </c>
      <c r="C3827" s="8" t="s">
        <v>60</v>
      </c>
      <c r="D3827" s="9">
        <v>24</v>
      </c>
      <c r="E3827" s="11"/>
      <c r="F3827" s="11"/>
      <c r="G3827" s="11"/>
      <c r="H3827" s="11"/>
      <c r="I3827" s="11"/>
      <c r="J3827" s="11"/>
      <c r="K3827" s="11"/>
      <c r="L3827" s="11"/>
      <c r="M3827" s="8"/>
      <c r="N3827" s="1" t="s">
        <v>61</v>
      </c>
      <c r="O3827" s="1" t="s">
        <v>52</v>
      </c>
      <c r="P3827" s="1" t="s">
        <v>52</v>
      </c>
      <c r="Q3827" s="1" t="s">
        <v>1737</v>
      </c>
      <c r="R3827" s="1" t="s">
        <v>62</v>
      </c>
      <c r="S3827" s="1" t="s">
        <v>63</v>
      </c>
      <c r="T3827" s="1" t="s">
        <v>63</v>
      </c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  <c r="AO3827" s="2"/>
      <c r="AP3827" s="2"/>
      <c r="AQ3827" s="2"/>
      <c r="AR3827" s="1" t="s">
        <v>52</v>
      </c>
      <c r="AS3827" s="1" t="s">
        <v>52</v>
      </c>
      <c r="AT3827" s="2"/>
      <c r="AU3827" s="1" t="s">
        <v>1738</v>
      </c>
      <c r="AV3827" s="2">
        <v>1080</v>
      </c>
    </row>
    <row r="3828" spans="1:48" ht="27.95" customHeight="1" x14ac:dyDescent="0.3">
      <c r="A3828" s="8" t="s">
        <v>65</v>
      </c>
      <c r="B3828" s="8" t="s">
        <v>66</v>
      </c>
      <c r="C3828" s="8" t="s">
        <v>60</v>
      </c>
      <c r="D3828" s="9">
        <v>24</v>
      </c>
      <c r="E3828" s="11"/>
      <c r="F3828" s="11"/>
      <c r="G3828" s="11"/>
      <c r="H3828" s="11"/>
      <c r="I3828" s="11"/>
      <c r="J3828" s="11"/>
      <c r="K3828" s="11"/>
      <c r="L3828" s="11"/>
      <c r="M3828" s="8"/>
      <c r="N3828" s="1" t="s">
        <v>67</v>
      </c>
      <c r="O3828" s="1" t="s">
        <v>52</v>
      </c>
      <c r="P3828" s="1" t="s">
        <v>52</v>
      </c>
      <c r="Q3828" s="1" t="s">
        <v>1737</v>
      </c>
      <c r="R3828" s="1" t="s">
        <v>62</v>
      </c>
      <c r="S3828" s="1" t="s">
        <v>63</v>
      </c>
      <c r="T3828" s="1" t="s">
        <v>63</v>
      </c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  <c r="AO3828" s="2"/>
      <c r="AP3828" s="2"/>
      <c r="AQ3828" s="2"/>
      <c r="AR3828" s="1" t="s">
        <v>52</v>
      </c>
      <c r="AS3828" s="1" t="s">
        <v>52</v>
      </c>
      <c r="AT3828" s="2"/>
      <c r="AU3828" s="1" t="s">
        <v>1739</v>
      </c>
      <c r="AV3828" s="2">
        <v>1082</v>
      </c>
    </row>
    <row r="3829" spans="1:48" ht="27.95" customHeight="1" x14ac:dyDescent="0.3">
      <c r="A3829" s="8" t="s">
        <v>69</v>
      </c>
      <c r="B3829" s="8" t="s">
        <v>70</v>
      </c>
      <c r="C3829" s="8" t="s">
        <v>60</v>
      </c>
      <c r="D3829" s="9">
        <v>57</v>
      </c>
      <c r="E3829" s="11"/>
      <c r="F3829" s="11"/>
      <c r="G3829" s="11"/>
      <c r="H3829" s="11"/>
      <c r="I3829" s="11"/>
      <c r="J3829" s="11"/>
      <c r="K3829" s="11"/>
      <c r="L3829" s="11"/>
      <c r="M3829" s="8"/>
      <c r="N3829" s="1" t="s">
        <v>71</v>
      </c>
      <c r="O3829" s="1" t="s">
        <v>52</v>
      </c>
      <c r="P3829" s="1" t="s">
        <v>52</v>
      </c>
      <c r="Q3829" s="1" t="s">
        <v>1737</v>
      </c>
      <c r="R3829" s="1" t="s">
        <v>62</v>
      </c>
      <c r="S3829" s="1" t="s">
        <v>63</v>
      </c>
      <c r="T3829" s="1" t="s">
        <v>63</v>
      </c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  <c r="AO3829" s="2"/>
      <c r="AP3829" s="2"/>
      <c r="AQ3829" s="2"/>
      <c r="AR3829" s="1" t="s">
        <v>52</v>
      </c>
      <c r="AS3829" s="1" t="s">
        <v>52</v>
      </c>
      <c r="AT3829" s="2"/>
      <c r="AU3829" s="1" t="s">
        <v>1740</v>
      </c>
      <c r="AV3829" s="2">
        <v>1083</v>
      </c>
    </row>
    <row r="3830" spans="1:48" ht="27.95" customHeight="1" x14ac:dyDescent="0.3">
      <c r="A3830" s="8" t="s">
        <v>73</v>
      </c>
      <c r="B3830" s="8" t="s">
        <v>74</v>
      </c>
      <c r="C3830" s="8" t="s">
        <v>60</v>
      </c>
      <c r="D3830" s="9">
        <v>24</v>
      </c>
      <c r="E3830" s="11"/>
      <c r="F3830" s="11"/>
      <c r="G3830" s="11"/>
      <c r="H3830" s="11"/>
      <c r="I3830" s="11"/>
      <c r="J3830" s="11"/>
      <c r="K3830" s="11"/>
      <c r="L3830" s="11"/>
      <c r="M3830" s="8"/>
      <c r="N3830" s="1" t="s">
        <v>75</v>
      </c>
      <c r="O3830" s="1" t="s">
        <v>52</v>
      </c>
      <c r="P3830" s="1" t="s">
        <v>52</v>
      </c>
      <c r="Q3830" s="1" t="s">
        <v>1737</v>
      </c>
      <c r="R3830" s="1" t="s">
        <v>62</v>
      </c>
      <c r="S3830" s="1" t="s">
        <v>63</v>
      </c>
      <c r="T3830" s="1" t="s">
        <v>63</v>
      </c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  <c r="AO3830" s="2"/>
      <c r="AP3830" s="2"/>
      <c r="AQ3830" s="2"/>
      <c r="AR3830" s="1" t="s">
        <v>52</v>
      </c>
      <c r="AS3830" s="1" t="s">
        <v>52</v>
      </c>
      <c r="AT3830" s="2"/>
      <c r="AU3830" s="1" t="s">
        <v>1741</v>
      </c>
      <c r="AV3830" s="2">
        <v>1084</v>
      </c>
    </row>
    <row r="3831" spans="1:48" ht="27.95" customHeight="1" x14ac:dyDescent="0.3">
      <c r="A3831" s="8" t="s">
        <v>80</v>
      </c>
      <c r="B3831" s="8" t="s">
        <v>1742</v>
      </c>
      <c r="C3831" s="8" t="s">
        <v>82</v>
      </c>
      <c r="D3831" s="9">
        <v>1</v>
      </c>
      <c r="E3831" s="11"/>
      <c r="F3831" s="11"/>
      <c r="G3831" s="11"/>
      <c r="H3831" s="11"/>
      <c r="I3831" s="11"/>
      <c r="J3831" s="11"/>
      <c r="K3831" s="11"/>
      <c r="L3831" s="11"/>
      <c r="M3831" s="8"/>
      <c r="N3831" s="1" t="s">
        <v>1743</v>
      </c>
      <c r="O3831" s="1" t="s">
        <v>52</v>
      </c>
      <c r="P3831" s="1" t="s">
        <v>52</v>
      </c>
      <c r="Q3831" s="1" t="s">
        <v>1737</v>
      </c>
      <c r="R3831" s="1" t="s">
        <v>63</v>
      </c>
      <c r="S3831" s="1" t="s">
        <v>63</v>
      </c>
      <c r="T3831" s="1" t="s">
        <v>62</v>
      </c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  <c r="AO3831" s="2"/>
      <c r="AP3831" s="2"/>
      <c r="AQ3831" s="2"/>
      <c r="AR3831" s="1" t="s">
        <v>52</v>
      </c>
      <c r="AS3831" s="1" t="s">
        <v>52</v>
      </c>
      <c r="AT3831" s="2"/>
      <c r="AU3831" s="1" t="s">
        <v>1744</v>
      </c>
      <c r="AV3831" s="2">
        <v>1490</v>
      </c>
    </row>
    <row r="3832" spans="1:48" ht="27.95" customHeight="1" x14ac:dyDescent="0.3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</row>
    <row r="3833" spans="1:48" ht="27.95" customHeight="1" x14ac:dyDescent="0.3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</row>
    <row r="3834" spans="1:48" ht="27.95" customHeight="1" x14ac:dyDescent="0.3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</row>
    <row r="3835" spans="1:48" ht="27.95" customHeight="1" x14ac:dyDescent="0.3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</row>
    <row r="3836" spans="1:48" ht="27.95" customHeight="1" x14ac:dyDescent="0.3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</row>
    <row r="3837" spans="1:48" ht="27.95" customHeight="1" x14ac:dyDescent="0.3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</row>
    <row r="3838" spans="1:48" ht="27.95" customHeight="1" x14ac:dyDescent="0.3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</row>
    <row r="3839" spans="1:48" ht="27.95" customHeight="1" x14ac:dyDescent="0.3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</row>
    <row r="3840" spans="1:48" ht="27.95" customHeight="1" x14ac:dyDescent="0.3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</row>
    <row r="3841" spans="1:48" ht="27.95" customHeight="1" x14ac:dyDescent="0.3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</row>
    <row r="3842" spans="1:48" ht="27.95" customHeight="1" x14ac:dyDescent="0.3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</row>
    <row r="3843" spans="1:48" ht="27.95" customHeight="1" x14ac:dyDescent="0.3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</row>
    <row r="3844" spans="1:48" ht="27.95" customHeight="1" x14ac:dyDescent="0.3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</row>
    <row r="3845" spans="1:48" ht="27.95" customHeight="1" x14ac:dyDescent="0.3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</row>
    <row r="3846" spans="1:48" ht="27.95" customHeight="1" x14ac:dyDescent="0.3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</row>
    <row r="3847" spans="1:48" ht="27.95" customHeight="1" x14ac:dyDescent="0.3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</row>
    <row r="3848" spans="1:48" ht="27.95" customHeight="1" x14ac:dyDescent="0.3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</row>
    <row r="3849" spans="1:48" ht="27.95" customHeight="1" x14ac:dyDescent="0.3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</row>
    <row r="3850" spans="1:48" ht="27.95" customHeight="1" x14ac:dyDescent="0.3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</row>
    <row r="3851" spans="1:48" ht="27.95" customHeight="1" x14ac:dyDescent="0.3">
      <c r="A3851" s="8" t="s">
        <v>89</v>
      </c>
      <c r="B3851" s="9"/>
      <c r="C3851" s="9"/>
      <c r="D3851" s="9"/>
      <c r="E3851" s="9"/>
      <c r="F3851" s="11"/>
      <c r="G3851" s="9"/>
      <c r="H3851" s="11"/>
      <c r="I3851" s="9"/>
      <c r="J3851" s="11"/>
      <c r="K3851" s="9"/>
      <c r="L3851" s="11"/>
      <c r="M3851" s="9"/>
      <c r="N3851" t="s">
        <v>90</v>
      </c>
    </row>
    <row r="3852" spans="1:48" ht="27.95" customHeight="1" x14ac:dyDescent="0.3">
      <c r="A3852" s="8" t="s">
        <v>1745</v>
      </c>
      <c r="B3852" s="8" t="s">
        <v>52</v>
      </c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2"/>
      <c r="O3852" s="2"/>
      <c r="P3852" s="2"/>
      <c r="Q3852" s="1" t="s">
        <v>1746</v>
      </c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  <c r="AO3852" s="2"/>
      <c r="AP3852" s="2"/>
      <c r="AQ3852" s="2"/>
      <c r="AR3852" s="2"/>
      <c r="AS3852" s="2"/>
      <c r="AT3852" s="2"/>
      <c r="AU3852" s="2"/>
      <c r="AV3852" s="2"/>
    </row>
    <row r="3853" spans="1:48" ht="27.95" customHeight="1" x14ac:dyDescent="0.3">
      <c r="A3853" s="8" t="s">
        <v>1747</v>
      </c>
      <c r="B3853" s="8" t="s">
        <v>1748</v>
      </c>
      <c r="C3853" s="8" t="s">
        <v>82</v>
      </c>
      <c r="D3853" s="9">
        <v>1</v>
      </c>
      <c r="E3853" s="11"/>
      <c r="F3853" s="11"/>
      <c r="G3853" s="11"/>
      <c r="H3853" s="11"/>
      <c r="I3853" s="11"/>
      <c r="J3853" s="11"/>
      <c r="K3853" s="11"/>
      <c r="L3853" s="11"/>
      <c r="M3853" s="8"/>
      <c r="N3853" s="1" t="s">
        <v>1749</v>
      </c>
      <c r="O3853" s="1" t="s">
        <v>52</v>
      </c>
      <c r="P3853" s="1" t="s">
        <v>52</v>
      </c>
      <c r="Q3853" s="1" t="s">
        <v>1746</v>
      </c>
      <c r="R3853" s="1" t="s">
        <v>62</v>
      </c>
      <c r="S3853" s="1" t="s">
        <v>63</v>
      </c>
      <c r="T3853" s="1" t="s">
        <v>63</v>
      </c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  <c r="AO3853" s="2"/>
      <c r="AP3853" s="2"/>
      <c r="AQ3853" s="2"/>
      <c r="AR3853" s="1" t="s">
        <v>52</v>
      </c>
      <c r="AS3853" s="1" t="s">
        <v>52</v>
      </c>
      <c r="AT3853" s="2"/>
      <c r="AU3853" s="1" t="s">
        <v>1750</v>
      </c>
      <c r="AV3853" s="2">
        <v>1093</v>
      </c>
    </row>
    <row r="3854" spans="1:48" ht="27.95" customHeight="1" x14ac:dyDescent="0.3">
      <c r="A3854" s="8" t="s">
        <v>225</v>
      </c>
      <c r="B3854" s="8" t="s">
        <v>226</v>
      </c>
      <c r="C3854" s="8" t="s">
        <v>227</v>
      </c>
      <c r="D3854" s="9">
        <v>1</v>
      </c>
      <c r="E3854" s="11"/>
      <c r="F3854" s="11"/>
      <c r="G3854" s="11"/>
      <c r="H3854" s="11"/>
      <c r="I3854" s="11"/>
      <c r="J3854" s="11"/>
      <c r="K3854" s="11"/>
      <c r="L3854" s="11"/>
      <c r="M3854" s="8"/>
      <c r="N3854" s="1" t="s">
        <v>228</v>
      </c>
      <c r="O3854" s="1" t="s">
        <v>52</v>
      </c>
      <c r="P3854" s="1" t="s">
        <v>52</v>
      </c>
      <c r="Q3854" s="1" t="s">
        <v>1746</v>
      </c>
      <c r="R3854" s="1" t="s">
        <v>63</v>
      </c>
      <c r="S3854" s="1" t="s">
        <v>63</v>
      </c>
      <c r="T3854" s="1" t="s">
        <v>62</v>
      </c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  <c r="AO3854" s="2"/>
      <c r="AP3854" s="2"/>
      <c r="AQ3854" s="2"/>
      <c r="AR3854" s="1" t="s">
        <v>52</v>
      </c>
      <c r="AS3854" s="1" t="s">
        <v>52</v>
      </c>
      <c r="AT3854" s="2"/>
      <c r="AU3854" s="1" t="s">
        <v>1751</v>
      </c>
      <c r="AV3854" s="2">
        <v>1092</v>
      </c>
    </row>
    <row r="3855" spans="1:48" ht="27.95" customHeight="1" x14ac:dyDescent="0.3">
      <c r="A3855" s="8" t="s">
        <v>230</v>
      </c>
      <c r="B3855" s="8" t="s">
        <v>231</v>
      </c>
      <c r="C3855" s="8" t="s">
        <v>232</v>
      </c>
      <c r="D3855" s="9">
        <v>1</v>
      </c>
      <c r="E3855" s="11"/>
      <c r="F3855" s="11"/>
      <c r="G3855" s="11"/>
      <c r="H3855" s="11"/>
      <c r="I3855" s="11"/>
      <c r="J3855" s="11"/>
      <c r="K3855" s="11"/>
      <c r="L3855" s="11"/>
      <c r="M3855" s="8"/>
      <c r="N3855" s="1" t="s">
        <v>233</v>
      </c>
      <c r="O3855" s="1" t="s">
        <v>52</v>
      </c>
      <c r="P3855" s="1" t="s">
        <v>52</v>
      </c>
      <c r="Q3855" s="1" t="s">
        <v>1746</v>
      </c>
      <c r="R3855" s="1" t="s">
        <v>62</v>
      </c>
      <c r="S3855" s="1" t="s">
        <v>63</v>
      </c>
      <c r="T3855" s="1" t="s">
        <v>63</v>
      </c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  <c r="AO3855" s="2"/>
      <c r="AP3855" s="2"/>
      <c r="AQ3855" s="2"/>
      <c r="AR3855" s="1" t="s">
        <v>52</v>
      </c>
      <c r="AS3855" s="1" t="s">
        <v>52</v>
      </c>
      <c r="AT3855" s="2"/>
      <c r="AU3855" s="1" t="s">
        <v>1752</v>
      </c>
      <c r="AV3855" s="2">
        <v>1094</v>
      </c>
    </row>
    <row r="3856" spans="1:48" ht="27.95" customHeight="1" x14ac:dyDescent="0.3">
      <c r="A3856" s="8" t="s">
        <v>235</v>
      </c>
      <c r="B3856" s="8" t="s">
        <v>236</v>
      </c>
      <c r="C3856" s="8" t="s">
        <v>237</v>
      </c>
      <c r="D3856" s="9">
        <v>3</v>
      </c>
      <c r="E3856" s="11"/>
      <c r="F3856" s="11"/>
      <c r="G3856" s="11"/>
      <c r="H3856" s="11"/>
      <c r="I3856" s="11"/>
      <c r="J3856" s="11"/>
      <c r="K3856" s="11"/>
      <c r="L3856" s="11"/>
      <c r="M3856" s="8"/>
      <c r="N3856" s="1" t="s">
        <v>238</v>
      </c>
      <c r="O3856" s="1" t="s">
        <v>52</v>
      </c>
      <c r="P3856" s="1" t="s">
        <v>52</v>
      </c>
      <c r="Q3856" s="1" t="s">
        <v>1746</v>
      </c>
      <c r="R3856" s="1" t="s">
        <v>63</v>
      </c>
      <c r="S3856" s="1" t="s">
        <v>63</v>
      </c>
      <c r="T3856" s="1" t="s">
        <v>62</v>
      </c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  <c r="AO3856" s="2"/>
      <c r="AP3856" s="2"/>
      <c r="AQ3856" s="2"/>
      <c r="AR3856" s="1" t="s">
        <v>52</v>
      </c>
      <c r="AS3856" s="1" t="s">
        <v>52</v>
      </c>
      <c r="AT3856" s="2"/>
      <c r="AU3856" s="1" t="s">
        <v>1753</v>
      </c>
      <c r="AV3856" s="2">
        <v>1091</v>
      </c>
    </row>
    <row r="3857" spans="1:48" ht="27.95" customHeight="1" x14ac:dyDescent="0.3">
      <c r="A3857" s="8" t="s">
        <v>144</v>
      </c>
      <c r="B3857" s="8" t="s">
        <v>52</v>
      </c>
      <c r="C3857" s="8" t="s">
        <v>104</v>
      </c>
      <c r="D3857" s="9">
        <v>4</v>
      </c>
      <c r="E3857" s="11"/>
      <c r="F3857" s="11"/>
      <c r="G3857" s="11"/>
      <c r="H3857" s="11"/>
      <c r="I3857" s="11"/>
      <c r="J3857" s="11"/>
      <c r="K3857" s="11"/>
      <c r="L3857" s="11"/>
      <c r="M3857" s="8"/>
      <c r="N3857" s="1" t="s">
        <v>145</v>
      </c>
      <c r="O3857" s="1" t="s">
        <v>52</v>
      </c>
      <c r="P3857" s="1" t="s">
        <v>52</v>
      </c>
      <c r="Q3857" s="1" t="s">
        <v>1746</v>
      </c>
      <c r="R3857" s="1" t="s">
        <v>62</v>
      </c>
      <c r="S3857" s="1" t="s">
        <v>63</v>
      </c>
      <c r="T3857" s="1" t="s">
        <v>63</v>
      </c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  <c r="AO3857" s="2"/>
      <c r="AP3857" s="2"/>
      <c r="AQ3857" s="2"/>
      <c r="AR3857" s="1" t="s">
        <v>52</v>
      </c>
      <c r="AS3857" s="1" t="s">
        <v>52</v>
      </c>
      <c r="AT3857" s="2"/>
      <c r="AU3857" s="1" t="s">
        <v>1754</v>
      </c>
      <c r="AV3857" s="2">
        <v>1089</v>
      </c>
    </row>
    <row r="3858" spans="1:48" ht="27.95" customHeight="1" x14ac:dyDescent="0.3">
      <c r="A3858" s="8" t="s">
        <v>162</v>
      </c>
      <c r="B3858" s="8" t="s">
        <v>1755</v>
      </c>
      <c r="C3858" s="8" t="s">
        <v>104</v>
      </c>
      <c r="D3858" s="9">
        <v>28</v>
      </c>
      <c r="E3858" s="11"/>
      <c r="F3858" s="11"/>
      <c r="G3858" s="11"/>
      <c r="H3858" s="11"/>
      <c r="I3858" s="11"/>
      <c r="J3858" s="11"/>
      <c r="K3858" s="11"/>
      <c r="L3858" s="11"/>
      <c r="M3858" s="8"/>
      <c r="N3858" s="1" t="s">
        <v>1756</v>
      </c>
      <c r="O3858" s="1" t="s">
        <v>52</v>
      </c>
      <c r="P3858" s="1" t="s">
        <v>52</v>
      </c>
      <c r="Q3858" s="1" t="s">
        <v>1746</v>
      </c>
      <c r="R3858" s="1" t="s">
        <v>62</v>
      </c>
      <c r="S3858" s="1" t="s">
        <v>63</v>
      </c>
      <c r="T3858" s="1" t="s">
        <v>63</v>
      </c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  <c r="AO3858" s="2"/>
      <c r="AP3858" s="2"/>
      <c r="AQ3858" s="2"/>
      <c r="AR3858" s="1" t="s">
        <v>52</v>
      </c>
      <c r="AS3858" s="1" t="s">
        <v>52</v>
      </c>
      <c r="AT3858" s="2"/>
      <c r="AU3858" s="1" t="s">
        <v>1757</v>
      </c>
      <c r="AV3858" s="2">
        <v>1086</v>
      </c>
    </row>
    <row r="3859" spans="1:48" ht="27.95" customHeight="1" x14ac:dyDescent="0.3">
      <c r="A3859" s="8" t="s">
        <v>162</v>
      </c>
      <c r="B3859" s="8" t="s">
        <v>163</v>
      </c>
      <c r="C3859" s="8" t="s">
        <v>104</v>
      </c>
      <c r="D3859" s="9">
        <v>4</v>
      </c>
      <c r="E3859" s="11"/>
      <c r="F3859" s="11"/>
      <c r="G3859" s="11"/>
      <c r="H3859" s="11"/>
      <c r="I3859" s="11"/>
      <c r="J3859" s="11"/>
      <c r="K3859" s="11"/>
      <c r="L3859" s="11"/>
      <c r="M3859" s="8"/>
      <c r="N3859" s="1" t="s">
        <v>164</v>
      </c>
      <c r="O3859" s="1" t="s">
        <v>52</v>
      </c>
      <c r="P3859" s="1" t="s">
        <v>52</v>
      </c>
      <c r="Q3859" s="1" t="s">
        <v>1746</v>
      </c>
      <c r="R3859" s="1" t="s">
        <v>62</v>
      </c>
      <c r="S3859" s="1" t="s">
        <v>63</v>
      </c>
      <c r="T3859" s="1" t="s">
        <v>63</v>
      </c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  <c r="AO3859" s="2"/>
      <c r="AP3859" s="2"/>
      <c r="AQ3859" s="2"/>
      <c r="AR3859" s="1" t="s">
        <v>52</v>
      </c>
      <c r="AS3859" s="1" t="s">
        <v>52</v>
      </c>
      <c r="AT3859" s="2"/>
      <c r="AU3859" s="1" t="s">
        <v>1758</v>
      </c>
      <c r="AV3859" s="2">
        <v>1087</v>
      </c>
    </row>
    <row r="3860" spans="1:48" ht="27.95" customHeight="1" x14ac:dyDescent="0.3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</row>
    <row r="3861" spans="1:48" ht="27.95" customHeight="1" x14ac:dyDescent="0.3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</row>
    <row r="3862" spans="1:48" ht="27.95" customHeight="1" x14ac:dyDescent="0.3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</row>
    <row r="3863" spans="1:48" ht="27.95" customHeight="1" x14ac:dyDescent="0.3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</row>
    <row r="3864" spans="1:48" ht="27.95" customHeight="1" x14ac:dyDescent="0.3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</row>
    <row r="3865" spans="1:48" ht="27.95" customHeight="1" x14ac:dyDescent="0.3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</row>
    <row r="3866" spans="1:48" ht="27.95" customHeight="1" x14ac:dyDescent="0.3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</row>
    <row r="3867" spans="1:48" ht="27.95" customHeight="1" x14ac:dyDescent="0.3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</row>
    <row r="3868" spans="1:48" ht="27.95" customHeight="1" x14ac:dyDescent="0.3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</row>
    <row r="3869" spans="1:48" ht="27.95" customHeight="1" x14ac:dyDescent="0.3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</row>
    <row r="3870" spans="1:48" ht="27.95" customHeight="1" x14ac:dyDescent="0.3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</row>
    <row r="3871" spans="1:48" ht="27.95" customHeight="1" x14ac:dyDescent="0.3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</row>
    <row r="3872" spans="1:48" ht="27.95" customHeight="1" x14ac:dyDescent="0.3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</row>
    <row r="3873" spans="1:48" ht="27.95" customHeight="1" x14ac:dyDescent="0.3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</row>
    <row r="3874" spans="1:48" ht="27.95" customHeight="1" x14ac:dyDescent="0.3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</row>
    <row r="3875" spans="1:48" ht="27.95" customHeight="1" x14ac:dyDescent="0.3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</row>
    <row r="3876" spans="1:48" ht="27.95" customHeight="1" x14ac:dyDescent="0.3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</row>
    <row r="3877" spans="1:48" ht="27.95" customHeight="1" x14ac:dyDescent="0.3">
      <c r="A3877" s="8" t="s">
        <v>89</v>
      </c>
      <c r="B3877" s="9"/>
      <c r="C3877" s="9"/>
      <c r="D3877" s="9"/>
      <c r="E3877" s="9"/>
      <c r="F3877" s="11"/>
      <c r="G3877" s="9"/>
      <c r="H3877" s="11"/>
      <c r="I3877" s="9"/>
      <c r="J3877" s="11"/>
      <c r="K3877" s="9"/>
      <c r="L3877" s="11"/>
      <c r="M3877" s="9"/>
      <c r="N3877" t="s">
        <v>90</v>
      </c>
    </row>
    <row r="3878" spans="1:48" ht="27.95" customHeight="1" x14ac:dyDescent="0.3">
      <c r="A3878" s="8" t="s">
        <v>1759</v>
      </c>
      <c r="B3878" s="8" t="s">
        <v>52</v>
      </c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2"/>
      <c r="O3878" s="2"/>
      <c r="P3878" s="2"/>
      <c r="Q3878" s="1" t="s">
        <v>1760</v>
      </c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  <c r="AO3878" s="2"/>
      <c r="AP3878" s="2"/>
      <c r="AQ3878" s="2"/>
      <c r="AR3878" s="2"/>
      <c r="AS3878" s="2"/>
      <c r="AT3878" s="2"/>
      <c r="AU3878" s="2"/>
      <c r="AV3878" s="2"/>
    </row>
    <row r="3879" spans="1:48" ht="27.95" customHeight="1" x14ac:dyDescent="0.3">
      <c r="A3879" s="8" t="s">
        <v>93</v>
      </c>
      <c r="B3879" s="8" t="s">
        <v>94</v>
      </c>
      <c r="C3879" s="8" t="s">
        <v>60</v>
      </c>
      <c r="D3879" s="9">
        <v>57</v>
      </c>
      <c r="E3879" s="11"/>
      <c r="F3879" s="11"/>
      <c r="G3879" s="11"/>
      <c r="H3879" s="11"/>
      <c r="I3879" s="11"/>
      <c r="J3879" s="11"/>
      <c r="K3879" s="11"/>
      <c r="L3879" s="11"/>
      <c r="M3879" s="8"/>
      <c r="N3879" s="1" t="s">
        <v>95</v>
      </c>
      <c r="O3879" s="1" t="s">
        <v>52</v>
      </c>
      <c r="P3879" s="1" t="s">
        <v>52</v>
      </c>
      <c r="Q3879" s="1" t="s">
        <v>1760</v>
      </c>
      <c r="R3879" s="1" t="s">
        <v>62</v>
      </c>
      <c r="S3879" s="1" t="s">
        <v>63</v>
      </c>
      <c r="T3879" s="1" t="s">
        <v>63</v>
      </c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  <c r="AO3879" s="2"/>
      <c r="AP3879" s="2"/>
      <c r="AQ3879" s="2"/>
      <c r="AR3879" s="1" t="s">
        <v>52</v>
      </c>
      <c r="AS3879" s="1" t="s">
        <v>52</v>
      </c>
      <c r="AT3879" s="2"/>
      <c r="AU3879" s="1" t="s">
        <v>1761</v>
      </c>
      <c r="AV3879" s="2">
        <v>1096</v>
      </c>
    </row>
    <row r="3880" spans="1:48" ht="27.95" customHeight="1" x14ac:dyDescent="0.3">
      <c r="A3880" s="8" t="s">
        <v>93</v>
      </c>
      <c r="B3880" s="8" t="s">
        <v>97</v>
      </c>
      <c r="C3880" s="8" t="s">
        <v>60</v>
      </c>
      <c r="D3880" s="9">
        <v>24</v>
      </c>
      <c r="E3880" s="11"/>
      <c r="F3880" s="11"/>
      <c r="G3880" s="11"/>
      <c r="H3880" s="11"/>
      <c r="I3880" s="11"/>
      <c r="J3880" s="11"/>
      <c r="K3880" s="11"/>
      <c r="L3880" s="11"/>
      <c r="M3880" s="8"/>
      <c r="N3880" s="1" t="s">
        <v>98</v>
      </c>
      <c r="O3880" s="1" t="s">
        <v>52</v>
      </c>
      <c r="P3880" s="1" t="s">
        <v>52</v>
      </c>
      <c r="Q3880" s="1" t="s">
        <v>1760</v>
      </c>
      <c r="R3880" s="1" t="s">
        <v>62</v>
      </c>
      <c r="S3880" s="1" t="s">
        <v>63</v>
      </c>
      <c r="T3880" s="1" t="s">
        <v>63</v>
      </c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  <c r="AO3880" s="2"/>
      <c r="AP3880" s="2"/>
      <c r="AQ3880" s="2"/>
      <c r="AR3880" s="1" t="s">
        <v>52</v>
      </c>
      <c r="AS3880" s="1" t="s">
        <v>52</v>
      </c>
      <c r="AT3880" s="2"/>
      <c r="AU3880" s="1" t="s">
        <v>1762</v>
      </c>
      <c r="AV3880" s="2">
        <v>1097</v>
      </c>
    </row>
    <row r="3881" spans="1:48" ht="27.95" customHeight="1" x14ac:dyDescent="0.3">
      <c r="A3881" s="8" t="s">
        <v>100</v>
      </c>
      <c r="B3881" s="8" t="s">
        <v>52</v>
      </c>
      <c r="C3881" s="8" t="s">
        <v>60</v>
      </c>
      <c r="D3881" s="9">
        <v>24</v>
      </c>
      <c r="E3881" s="11"/>
      <c r="F3881" s="11"/>
      <c r="G3881" s="11"/>
      <c r="H3881" s="11"/>
      <c r="I3881" s="11"/>
      <c r="J3881" s="11"/>
      <c r="K3881" s="11"/>
      <c r="L3881" s="11"/>
      <c r="M3881" s="8"/>
      <c r="N3881" s="1" t="s">
        <v>101</v>
      </c>
      <c r="O3881" s="1" t="s">
        <v>52</v>
      </c>
      <c r="P3881" s="1" t="s">
        <v>52</v>
      </c>
      <c r="Q3881" s="1" t="s">
        <v>1760</v>
      </c>
      <c r="R3881" s="1" t="s">
        <v>62</v>
      </c>
      <c r="S3881" s="1" t="s">
        <v>63</v>
      </c>
      <c r="T3881" s="1" t="s">
        <v>63</v>
      </c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  <c r="AO3881" s="2"/>
      <c r="AP3881" s="2"/>
      <c r="AQ3881" s="2"/>
      <c r="AR3881" s="1" t="s">
        <v>52</v>
      </c>
      <c r="AS3881" s="1" t="s">
        <v>52</v>
      </c>
      <c r="AT3881" s="2"/>
      <c r="AU3881" s="1" t="s">
        <v>1763</v>
      </c>
      <c r="AV3881" s="2">
        <v>1098</v>
      </c>
    </row>
    <row r="3882" spans="1:48" ht="27.95" customHeight="1" x14ac:dyDescent="0.3">
      <c r="A3882" s="8" t="s">
        <v>170</v>
      </c>
      <c r="B3882" s="8" t="s">
        <v>52</v>
      </c>
      <c r="C3882" s="8" t="s">
        <v>60</v>
      </c>
      <c r="D3882" s="9">
        <v>1</v>
      </c>
      <c r="E3882" s="11"/>
      <c r="F3882" s="11"/>
      <c r="G3882" s="11"/>
      <c r="H3882" s="11"/>
      <c r="I3882" s="11"/>
      <c r="J3882" s="11"/>
      <c r="K3882" s="11"/>
      <c r="L3882" s="11"/>
      <c r="M3882" s="8"/>
      <c r="N3882" s="1" t="s">
        <v>171</v>
      </c>
      <c r="O3882" s="1" t="s">
        <v>52</v>
      </c>
      <c r="P3882" s="1" t="s">
        <v>52</v>
      </c>
      <c r="Q3882" s="1" t="s">
        <v>1760</v>
      </c>
      <c r="R3882" s="1" t="s">
        <v>62</v>
      </c>
      <c r="S3882" s="1" t="s">
        <v>63</v>
      </c>
      <c r="T3882" s="1" t="s">
        <v>63</v>
      </c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  <c r="AO3882" s="2"/>
      <c r="AP3882" s="2"/>
      <c r="AQ3882" s="2"/>
      <c r="AR3882" s="1" t="s">
        <v>52</v>
      </c>
      <c r="AS3882" s="1" t="s">
        <v>52</v>
      </c>
      <c r="AT3882" s="2"/>
      <c r="AU3882" s="1" t="s">
        <v>1764</v>
      </c>
      <c r="AV3882" s="2">
        <v>1099</v>
      </c>
    </row>
    <row r="3883" spans="1:48" ht="27.95" customHeight="1" x14ac:dyDescent="0.3">
      <c r="A3883" s="8" t="s">
        <v>103</v>
      </c>
      <c r="B3883" s="8" t="s">
        <v>52</v>
      </c>
      <c r="C3883" s="8" t="s">
        <v>104</v>
      </c>
      <c r="D3883" s="9">
        <v>4</v>
      </c>
      <c r="E3883" s="11"/>
      <c r="F3883" s="11"/>
      <c r="G3883" s="11"/>
      <c r="H3883" s="11"/>
      <c r="I3883" s="11"/>
      <c r="J3883" s="11"/>
      <c r="K3883" s="11"/>
      <c r="L3883" s="11"/>
      <c r="M3883" s="8"/>
      <c r="N3883" s="1" t="s">
        <v>105</v>
      </c>
      <c r="O3883" s="1" t="s">
        <v>52</v>
      </c>
      <c r="P3883" s="1" t="s">
        <v>52</v>
      </c>
      <c r="Q3883" s="1" t="s">
        <v>1760</v>
      </c>
      <c r="R3883" s="1" t="s">
        <v>62</v>
      </c>
      <c r="S3883" s="1" t="s">
        <v>63</v>
      </c>
      <c r="T3883" s="1" t="s">
        <v>63</v>
      </c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  <c r="AO3883" s="2"/>
      <c r="AP3883" s="2"/>
      <c r="AQ3883" s="2"/>
      <c r="AR3883" s="1" t="s">
        <v>52</v>
      </c>
      <c r="AS3883" s="1" t="s">
        <v>52</v>
      </c>
      <c r="AT3883" s="2"/>
      <c r="AU3883" s="1" t="s">
        <v>1765</v>
      </c>
      <c r="AV3883" s="2">
        <v>1100</v>
      </c>
    </row>
    <row r="3884" spans="1:48" ht="27.95" customHeight="1" x14ac:dyDescent="0.3">
      <c r="A3884" s="8" t="s">
        <v>107</v>
      </c>
      <c r="B3884" s="8" t="s">
        <v>108</v>
      </c>
      <c r="C3884" s="8" t="s">
        <v>109</v>
      </c>
      <c r="D3884" s="9">
        <v>0.20399999999999999</v>
      </c>
      <c r="E3884" s="11"/>
      <c r="F3884" s="11"/>
      <c r="G3884" s="11"/>
      <c r="H3884" s="11"/>
      <c r="I3884" s="11"/>
      <c r="J3884" s="11"/>
      <c r="K3884" s="11"/>
      <c r="L3884" s="11"/>
      <c r="M3884" s="8"/>
      <c r="N3884" s="1" t="s">
        <v>110</v>
      </c>
      <c r="O3884" s="1" t="s">
        <v>52</v>
      </c>
      <c r="P3884" s="1" t="s">
        <v>52</v>
      </c>
      <c r="Q3884" s="1" t="s">
        <v>1760</v>
      </c>
      <c r="R3884" s="1" t="s">
        <v>63</v>
      </c>
      <c r="S3884" s="1" t="s">
        <v>63</v>
      </c>
      <c r="T3884" s="1" t="s">
        <v>62</v>
      </c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  <c r="AO3884" s="2"/>
      <c r="AP3884" s="2"/>
      <c r="AQ3884" s="2"/>
      <c r="AR3884" s="1" t="s">
        <v>52</v>
      </c>
      <c r="AS3884" s="1" t="s">
        <v>52</v>
      </c>
      <c r="AT3884" s="2"/>
      <c r="AU3884" s="1" t="s">
        <v>1766</v>
      </c>
      <c r="AV3884" s="2">
        <v>1433</v>
      </c>
    </row>
    <row r="3885" spans="1:48" ht="27.95" customHeight="1" x14ac:dyDescent="0.3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</row>
    <row r="3886" spans="1:48" ht="27.95" customHeight="1" x14ac:dyDescent="0.3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</row>
    <row r="3887" spans="1:48" ht="27.95" customHeight="1" x14ac:dyDescent="0.3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</row>
    <row r="3888" spans="1:48" ht="27.95" customHeight="1" x14ac:dyDescent="0.3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</row>
    <row r="3889" spans="1:48" ht="27.95" customHeight="1" x14ac:dyDescent="0.3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</row>
    <row r="3890" spans="1:48" ht="27.95" customHeight="1" x14ac:dyDescent="0.3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</row>
    <row r="3891" spans="1:48" ht="27.95" customHeight="1" x14ac:dyDescent="0.3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</row>
    <row r="3892" spans="1:48" ht="27.95" customHeight="1" x14ac:dyDescent="0.3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</row>
    <row r="3893" spans="1:48" ht="27.95" customHeight="1" x14ac:dyDescent="0.3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</row>
    <row r="3894" spans="1:48" ht="27.95" customHeight="1" x14ac:dyDescent="0.3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</row>
    <row r="3895" spans="1:48" ht="27.95" customHeight="1" x14ac:dyDescent="0.3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</row>
    <row r="3896" spans="1:48" ht="27.95" customHeight="1" x14ac:dyDescent="0.3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</row>
    <row r="3897" spans="1:48" ht="27.95" customHeight="1" x14ac:dyDescent="0.3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</row>
    <row r="3898" spans="1:48" ht="27.95" customHeight="1" x14ac:dyDescent="0.3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</row>
    <row r="3899" spans="1:48" ht="27.95" customHeight="1" x14ac:dyDescent="0.3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</row>
    <row r="3900" spans="1:48" ht="27.95" customHeight="1" x14ac:dyDescent="0.3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</row>
    <row r="3901" spans="1:48" ht="27.95" customHeight="1" x14ac:dyDescent="0.3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</row>
    <row r="3902" spans="1:48" ht="27.95" customHeight="1" x14ac:dyDescent="0.3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</row>
    <row r="3903" spans="1:48" ht="27.95" customHeight="1" x14ac:dyDescent="0.3">
      <c r="A3903" s="8" t="s">
        <v>89</v>
      </c>
      <c r="B3903" s="9"/>
      <c r="C3903" s="9"/>
      <c r="D3903" s="9"/>
      <c r="E3903" s="9"/>
      <c r="F3903" s="11"/>
      <c r="G3903" s="9"/>
      <c r="H3903" s="11"/>
      <c r="I3903" s="9"/>
      <c r="J3903" s="11"/>
      <c r="K3903" s="9"/>
      <c r="L3903" s="11"/>
      <c r="M3903" s="9"/>
      <c r="N3903" t="s">
        <v>90</v>
      </c>
    </row>
    <row r="3904" spans="1:48" ht="27.95" customHeight="1" x14ac:dyDescent="0.3">
      <c r="A3904" s="8" t="s">
        <v>1767</v>
      </c>
      <c r="B3904" s="8" t="s">
        <v>52</v>
      </c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2"/>
      <c r="O3904" s="2"/>
      <c r="P3904" s="2"/>
      <c r="Q3904" s="1" t="s">
        <v>1768</v>
      </c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  <c r="AO3904" s="2"/>
      <c r="AP3904" s="2"/>
      <c r="AQ3904" s="2"/>
      <c r="AR3904" s="2"/>
      <c r="AS3904" s="2"/>
      <c r="AT3904" s="2"/>
      <c r="AU3904" s="2"/>
      <c r="AV3904" s="2"/>
    </row>
    <row r="3905" spans="1:48" ht="27.95" customHeight="1" x14ac:dyDescent="0.3">
      <c r="A3905" s="8" t="s">
        <v>115</v>
      </c>
      <c r="B3905" s="8" t="s">
        <v>180</v>
      </c>
      <c r="C3905" s="8" t="s">
        <v>109</v>
      </c>
      <c r="D3905" s="9">
        <v>3.4000000000000002E-2</v>
      </c>
      <c r="E3905" s="11"/>
      <c r="F3905" s="11"/>
      <c r="G3905" s="11"/>
      <c r="H3905" s="11"/>
      <c r="I3905" s="11"/>
      <c r="J3905" s="11"/>
      <c r="K3905" s="11"/>
      <c r="L3905" s="11"/>
      <c r="M3905" s="8"/>
      <c r="N3905" s="1" t="s">
        <v>181</v>
      </c>
      <c r="O3905" s="1" t="s">
        <v>52</v>
      </c>
      <c r="P3905" s="1" t="s">
        <v>52</v>
      </c>
      <c r="Q3905" s="1" t="s">
        <v>1768</v>
      </c>
      <c r="R3905" s="1" t="s">
        <v>63</v>
      </c>
      <c r="S3905" s="1" t="s">
        <v>63</v>
      </c>
      <c r="T3905" s="1" t="s">
        <v>62</v>
      </c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  <c r="AM3905" s="2"/>
      <c r="AN3905" s="2"/>
      <c r="AO3905" s="2"/>
      <c r="AP3905" s="2"/>
      <c r="AQ3905" s="2"/>
      <c r="AR3905" s="1" t="s">
        <v>52</v>
      </c>
      <c r="AS3905" s="1" t="s">
        <v>52</v>
      </c>
      <c r="AT3905" s="2"/>
      <c r="AU3905" s="1" t="s">
        <v>1769</v>
      </c>
      <c r="AV3905" s="2">
        <v>1102</v>
      </c>
    </row>
    <row r="3906" spans="1:48" ht="27.95" customHeight="1" x14ac:dyDescent="0.3">
      <c r="A3906" s="8" t="s">
        <v>115</v>
      </c>
      <c r="B3906" s="8" t="s">
        <v>116</v>
      </c>
      <c r="C3906" s="8" t="s">
        <v>109</v>
      </c>
      <c r="D3906" s="9">
        <v>0.17</v>
      </c>
      <c r="E3906" s="11"/>
      <c r="F3906" s="11"/>
      <c r="G3906" s="11"/>
      <c r="H3906" s="11"/>
      <c r="I3906" s="11"/>
      <c r="J3906" s="11"/>
      <c r="K3906" s="11"/>
      <c r="L3906" s="11"/>
      <c r="M3906" s="8"/>
      <c r="N3906" s="1" t="s">
        <v>117</v>
      </c>
      <c r="O3906" s="1" t="s">
        <v>52</v>
      </c>
      <c r="P3906" s="1" t="s">
        <v>52</v>
      </c>
      <c r="Q3906" s="1" t="s">
        <v>1768</v>
      </c>
      <c r="R3906" s="1" t="s">
        <v>63</v>
      </c>
      <c r="S3906" s="1" t="s">
        <v>63</v>
      </c>
      <c r="T3906" s="1" t="s">
        <v>62</v>
      </c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  <c r="AO3906" s="2"/>
      <c r="AP3906" s="2"/>
      <c r="AQ3906" s="2"/>
      <c r="AR3906" s="1" t="s">
        <v>52</v>
      </c>
      <c r="AS3906" s="1" t="s">
        <v>52</v>
      </c>
      <c r="AT3906" s="2"/>
      <c r="AU3906" s="1" t="s">
        <v>1770</v>
      </c>
      <c r="AV3906" s="2">
        <v>1103</v>
      </c>
    </row>
    <row r="3907" spans="1:48" ht="27.95" customHeight="1" x14ac:dyDescent="0.3">
      <c r="A3907" s="8" t="s">
        <v>119</v>
      </c>
      <c r="B3907" s="8" t="s">
        <v>120</v>
      </c>
      <c r="C3907" s="8" t="s">
        <v>109</v>
      </c>
      <c r="D3907" s="9">
        <v>0.20399999999999999</v>
      </c>
      <c r="E3907" s="11"/>
      <c r="F3907" s="11"/>
      <c r="G3907" s="11"/>
      <c r="H3907" s="11"/>
      <c r="I3907" s="11"/>
      <c r="J3907" s="11"/>
      <c r="K3907" s="11"/>
      <c r="L3907" s="11"/>
      <c r="M3907" s="8"/>
      <c r="N3907" s="1" t="s">
        <v>121</v>
      </c>
      <c r="O3907" s="1" t="s">
        <v>52</v>
      </c>
      <c r="P3907" s="1" t="s">
        <v>52</v>
      </c>
      <c r="Q3907" s="1" t="s">
        <v>1768</v>
      </c>
      <c r="R3907" s="1" t="s">
        <v>63</v>
      </c>
      <c r="S3907" s="1" t="s">
        <v>63</v>
      </c>
      <c r="T3907" s="1" t="s">
        <v>62</v>
      </c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  <c r="AM3907" s="2"/>
      <c r="AN3907" s="2"/>
      <c r="AO3907" s="2"/>
      <c r="AP3907" s="2"/>
      <c r="AQ3907" s="2"/>
      <c r="AR3907" s="1" t="s">
        <v>52</v>
      </c>
      <c r="AS3907" s="1" t="s">
        <v>52</v>
      </c>
      <c r="AT3907" s="2"/>
      <c r="AU3907" s="1" t="s">
        <v>1771</v>
      </c>
      <c r="AV3907" s="2">
        <v>1434</v>
      </c>
    </row>
    <row r="3908" spans="1:48" ht="27.95" customHeight="1" x14ac:dyDescent="0.3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</row>
    <row r="3909" spans="1:48" ht="27.95" customHeight="1" x14ac:dyDescent="0.3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</row>
    <row r="3910" spans="1:48" ht="27.95" customHeight="1" x14ac:dyDescent="0.3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</row>
    <row r="3911" spans="1:48" ht="27.95" customHeight="1" x14ac:dyDescent="0.3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</row>
    <row r="3912" spans="1:48" ht="27.95" customHeight="1" x14ac:dyDescent="0.3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</row>
    <row r="3913" spans="1:48" ht="27.95" customHeight="1" x14ac:dyDescent="0.3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</row>
    <row r="3914" spans="1:48" ht="27.95" customHeight="1" x14ac:dyDescent="0.3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</row>
    <row r="3915" spans="1:48" ht="27.95" customHeight="1" x14ac:dyDescent="0.3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</row>
    <row r="3916" spans="1:48" ht="27.95" customHeight="1" x14ac:dyDescent="0.3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</row>
    <row r="3917" spans="1:48" ht="27.95" customHeight="1" x14ac:dyDescent="0.3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</row>
    <row r="3918" spans="1:48" ht="27.95" customHeight="1" x14ac:dyDescent="0.3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</row>
    <row r="3919" spans="1:48" ht="27.95" customHeight="1" x14ac:dyDescent="0.3">
      <c r="A3919" s="9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</row>
    <row r="3920" spans="1:48" ht="27.95" customHeight="1" x14ac:dyDescent="0.3">
      <c r="A3920" s="9"/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</row>
    <row r="3921" spans="1:48" ht="27.95" customHeight="1" x14ac:dyDescent="0.3">
      <c r="A3921" s="9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</row>
    <row r="3922" spans="1:48" ht="27.95" customHeight="1" x14ac:dyDescent="0.3">
      <c r="A3922" s="9"/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</row>
    <row r="3923" spans="1:48" ht="27.95" customHeight="1" x14ac:dyDescent="0.3">
      <c r="A3923" s="9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</row>
    <row r="3924" spans="1:48" ht="27.95" customHeight="1" x14ac:dyDescent="0.3">
      <c r="A3924" s="9"/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</row>
    <row r="3925" spans="1:48" ht="27.95" customHeight="1" x14ac:dyDescent="0.3">
      <c r="A3925" s="9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</row>
    <row r="3926" spans="1:48" ht="27.95" customHeight="1" x14ac:dyDescent="0.3">
      <c r="A3926" s="9"/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</row>
    <row r="3927" spans="1:48" ht="27.95" customHeight="1" x14ac:dyDescent="0.3">
      <c r="A3927" s="9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</row>
    <row r="3928" spans="1:48" ht="27.95" customHeight="1" x14ac:dyDescent="0.3">
      <c r="A3928" s="9"/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</row>
    <row r="3929" spans="1:48" ht="27.95" customHeight="1" x14ac:dyDescent="0.3">
      <c r="A3929" s="8" t="s">
        <v>89</v>
      </c>
      <c r="B3929" s="9"/>
      <c r="C3929" s="9"/>
      <c r="D3929" s="9"/>
      <c r="E3929" s="9"/>
      <c r="F3929" s="11"/>
      <c r="G3929" s="9"/>
      <c r="H3929" s="11"/>
      <c r="I3929" s="9"/>
      <c r="J3929" s="11"/>
      <c r="K3929" s="9"/>
      <c r="L3929" s="11"/>
      <c r="M3929" s="9"/>
      <c r="N3929" t="s">
        <v>90</v>
      </c>
    </row>
    <row r="3930" spans="1:48" ht="27.95" customHeight="1" x14ac:dyDescent="0.3">
      <c r="A3930" s="8" t="s">
        <v>1774</v>
      </c>
      <c r="B3930" s="8" t="s">
        <v>52</v>
      </c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2"/>
      <c r="O3930" s="2"/>
      <c r="P3930" s="2"/>
      <c r="Q3930" s="1" t="s">
        <v>1775</v>
      </c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  <c r="AM3930" s="2"/>
      <c r="AN3930" s="2"/>
      <c r="AO3930" s="2"/>
      <c r="AP3930" s="2"/>
      <c r="AQ3930" s="2"/>
      <c r="AR3930" s="2"/>
      <c r="AS3930" s="2"/>
      <c r="AT3930" s="2"/>
      <c r="AU3930" s="2"/>
      <c r="AV3930" s="2"/>
    </row>
    <row r="3931" spans="1:48" ht="27.95" customHeight="1" x14ac:dyDescent="0.3">
      <c r="A3931" s="8" t="s">
        <v>80</v>
      </c>
      <c r="B3931" s="8" t="s">
        <v>1036</v>
      </c>
      <c r="C3931" s="8" t="s">
        <v>82</v>
      </c>
      <c r="D3931" s="9">
        <v>1</v>
      </c>
      <c r="E3931" s="11"/>
      <c r="F3931" s="11"/>
      <c r="G3931" s="11"/>
      <c r="H3931" s="11"/>
      <c r="I3931" s="11"/>
      <c r="J3931" s="11"/>
      <c r="K3931" s="11"/>
      <c r="L3931" s="11"/>
      <c r="M3931" s="8"/>
      <c r="N3931" s="1" t="s">
        <v>1037</v>
      </c>
      <c r="O3931" s="1" t="s">
        <v>52</v>
      </c>
      <c r="P3931" s="1" t="s">
        <v>52</v>
      </c>
      <c r="Q3931" s="1" t="s">
        <v>1775</v>
      </c>
      <c r="R3931" s="1" t="s">
        <v>63</v>
      </c>
      <c r="S3931" s="1" t="s">
        <v>63</v>
      </c>
      <c r="T3931" s="1" t="s">
        <v>62</v>
      </c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  <c r="AO3931" s="2"/>
      <c r="AP3931" s="2"/>
      <c r="AQ3931" s="2"/>
      <c r="AR3931" s="1" t="s">
        <v>52</v>
      </c>
      <c r="AS3931" s="1" t="s">
        <v>52</v>
      </c>
      <c r="AT3931" s="2"/>
      <c r="AU3931" s="1" t="s">
        <v>1776</v>
      </c>
      <c r="AV3931" s="2">
        <v>1491</v>
      </c>
    </row>
    <row r="3932" spans="1:48" ht="27.95" customHeight="1" x14ac:dyDescent="0.3">
      <c r="A3932" s="9"/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</row>
    <row r="3933" spans="1:48" ht="27.95" customHeight="1" x14ac:dyDescent="0.3">
      <c r="A3933" s="9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</row>
    <row r="3934" spans="1:48" ht="27.95" customHeight="1" x14ac:dyDescent="0.3">
      <c r="A3934" s="9"/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</row>
    <row r="3935" spans="1:48" ht="27.95" customHeight="1" x14ac:dyDescent="0.3">
      <c r="A3935" s="9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</row>
    <row r="3936" spans="1:48" ht="27.95" customHeight="1" x14ac:dyDescent="0.3">
      <c r="A3936" s="9"/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</row>
    <row r="3937" spans="1:13" ht="27.95" customHeight="1" x14ac:dyDescent="0.3">
      <c r="A3937" s="9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</row>
    <row r="3938" spans="1:13" ht="27.95" customHeight="1" x14ac:dyDescent="0.3">
      <c r="A3938" s="9"/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</row>
    <row r="3939" spans="1:13" ht="27.95" customHeight="1" x14ac:dyDescent="0.3">
      <c r="A3939" s="9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</row>
    <row r="3940" spans="1:13" ht="27.95" customHeight="1" x14ac:dyDescent="0.3">
      <c r="A3940" s="9"/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</row>
    <row r="3941" spans="1:13" ht="27.95" customHeight="1" x14ac:dyDescent="0.3">
      <c r="A3941" s="9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</row>
    <row r="3942" spans="1:13" ht="27.95" customHeight="1" x14ac:dyDescent="0.3">
      <c r="A3942" s="9"/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</row>
    <row r="3943" spans="1:13" ht="27.95" customHeight="1" x14ac:dyDescent="0.3">
      <c r="A3943" s="9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</row>
    <row r="3944" spans="1:13" ht="27.95" customHeight="1" x14ac:dyDescent="0.3">
      <c r="A3944" s="9"/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</row>
    <row r="3945" spans="1:13" ht="27.95" customHeight="1" x14ac:dyDescent="0.3">
      <c r="A3945" s="9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</row>
    <row r="3946" spans="1:13" ht="27.95" customHeight="1" x14ac:dyDescent="0.3">
      <c r="A3946" s="9"/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</row>
    <row r="3947" spans="1:13" ht="27.95" customHeight="1" x14ac:dyDescent="0.3">
      <c r="A3947" s="9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</row>
    <row r="3948" spans="1:13" ht="27.95" customHeight="1" x14ac:dyDescent="0.3">
      <c r="A3948" s="9"/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</row>
    <row r="3949" spans="1:13" ht="27.95" customHeight="1" x14ac:dyDescent="0.3">
      <c r="A3949" s="9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</row>
    <row r="3950" spans="1:13" ht="27.95" customHeight="1" x14ac:dyDescent="0.3">
      <c r="A3950" s="9"/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</row>
    <row r="3951" spans="1:13" ht="27.95" customHeight="1" x14ac:dyDescent="0.3">
      <c r="A3951" s="9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</row>
    <row r="3952" spans="1:13" ht="27.95" customHeight="1" x14ac:dyDescent="0.3">
      <c r="A3952" s="9"/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</row>
    <row r="3953" spans="1:48" ht="27.95" customHeight="1" x14ac:dyDescent="0.3">
      <c r="A3953" s="9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</row>
    <row r="3954" spans="1:48" ht="27.95" customHeight="1" x14ac:dyDescent="0.3">
      <c r="A3954" s="9"/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</row>
    <row r="3955" spans="1:48" ht="27.95" customHeight="1" x14ac:dyDescent="0.3">
      <c r="A3955" s="8" t="s">
        <v>89</v>
      </c>
      <c r="B3955" s="9"/>
      <c r="C3955" s="9"/>
      <c r="D3955" s="9"/>
      <c r="E3955" s="9"/>
      <c r="F3955" s="11"/>
      <c r="G3955" s="9"/>
      <c r="H3955" s="11"/>
      <c r="I3955" s="9"/>
      <c r="J3955" s="11"/>
      <c r="K3955" s="9"/>
      <c r="L3955" s="11"/>
      <c r="M3955" s="9"/>
      <c r="N3955" t="s">
        <v>90</v>
      </c>
    </row>
    <row r="3956" spans="1:48" ht="27.95" customHeight="1" x14ac:dyDescent="0.3">
      <c r="A3956" s="8" t="s">
        <v>1777</v>
      </c>
      <c r="B3956" s="8" t="s">
        <v>52</v>
      </c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2"/>
      <c r="O3956" s="2"/>
      <c r="P3956" s="2"/>
      <c r="Q3956" s="1" t="s">
        <v>1778</v>
      </c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  <c r="AM3956" s="2"/>
      <c r="AN3956" s="2"/>
      <c r="AO3956" s="2"/>
      <c r="AP3956" s="2"/>
      <c r="AQ3956" s="2"/>
      <c r="AR3956" s="2"/>
      <c r="AS3956" s="2"/>
      <c r="AT3956" s="2"/>
      <c r="AU3956" s="2"/>
      <c r="AV3956" s="2"/>
    </row>
    <row r="3957" spans="1:48" ht="27.95" customHeight="1" x14ac:dyDescent="0.3">
      <c r="A3957" s="8" t="s">
        <v>103</v>
      </c>
      <c r="B3957" s="8" t="s">
        <v>52</v>
      </c>
      <c r="C3957" s="8" t="s">
        <v>104</v>
      </c>
      <c r="D3957" s="9">
        <v>3</v>
      </c>
      <c r="E3957" s="11"/>
      <c r="F3957" s="11"/>
      <c r="G3957" s="11"/>
      <c r="H3957" s="11"/>
      <c r="I3957" s="11"/>
      <c r="J3957" s="11"/>
      <c r="K3957" s="11"/>
      <c r="L3957" s="11"/>
      <c r="M3957" s="8"/>
      <c r="N3957" s="1" t="s">
        <v>105</v>
      </c>
      <c r="O3957" s="1" t="s">
        <v>52</v>
      </c>
      <c r="P3957" s="1" t="s">
        <v>52</v>
      </c>
      <c r="Q3957" s="1" t="s">
        <v>1778</v>
      </c>
      <c r="R3957" s="1" t="s">
        <v>62</v>
      </c>
      <c r="S3957" s="1" t="s">
        <v>63</v>
      </c>
      <c r="T3957" s="1" t="s">
        <v>63</v>
      </c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  <c r="AM3957" s="2"/>
      <c r="AN3957" s="2"/>
      <c r="AO3957" s="2"/>
      <c r="AP3957" s="2"/>
      <c r="AQ3957" s="2"/>
      <c r="AR3957" s="1" t="s">
        <v>52</v>
      </c>
      <c r="AS3957" s="1" t="s">
        <v>52</v>
      </c>
      <c r="AT3957" s="2"/>
      <c r="AU3957" s="1" t="s">
        <v>1779</v>
      </c>
      <c r="AV3957" s="2">
        <v>1107</v>
      </c>
    </row>
    <row r="3958" spans="1:48" ht="27.95" customHeight="1" x14ac:dyDescent="0.3">
      <c r="A3958" s="8" t="s">
        <v>107</v>
      </c>
      <c r="B3958" s="8" t="s">
        <v>108</v>
      </c>
      <c r="C3958" s="8" t="s">
        <v>109</v>
      </c>
      <c r="D3958" s="9">
        <v>7.4999999999999997E-2</v>
      </c>
      <c r="E3958" s="11"/>
      <c r="F3958" s="11"/>
      <c r="G3958" s="11"/>
      <c r="H3958" s="11"/>
      <c r="I3958" s="11"/>
      <c r="J3958" s="11"/>
      <c r="K3958" s="11"/>
      <c r="L3958" s="11"/>
      <c r="M3958" s="8"/>
      <c r="N3958" s="1" t="s">
        <v>110</v>
      </c>
      <c r="O3958" s="1" t="s">
        <v>52</v>
      </c>
      <c r="P3958" s="1" t="s">
        <v>52</v>
      </c>
      <c r="Q3958" s="1" t="s">
        <v>1778</v>
      </c>
      <c r="R3958" s="1" t="s">
        <v>63</v>
      </c>
      <c r="S3958" s="1" t="s">
        <v>63</v>
      </c>
      <c r="T3958" s="1" t="s">
        <v>62</v>
      </c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  <c r="AM3958" s="2"/>
      <c r="AN3958" s="2"/>
      <c r="AO3958" s="2"/>
      <c r="AP3958" s="2"/>
      <c r="AQ3958" s="2"/>
      <c r="AR3958" s="1" t="s">
        <v>52</v>
      </c>
      <c r="AS3958" s="1" t="s">
        <v>52</v>
      </c>
      <c r="AT3958" s="2"/>
      <c r="AU3958" s="1" t="s">
        <v>1780</v>
      </c>
      <c r="AV3958" s="2">
        <v>1435</v>
      </c>
    </row>
    <row r="3959" spans="1:48" ht="27.95" customHeight="1" x14ac:dyDescent="0.3">
      <c r="A3959" s="9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</row>
    <row r="3960" spans="1:48" ht="27.95" customHeight="1" x14ac:dyDescent="0.3">
      <c r="A3960" s="9"/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</row>
    <row r="3961" spans="1:48" ht="27.95" customHeight="1" x14ac:dyDescent="0.3">
      <c r="A3961" s="9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</row>
    <row r="3962" spans="1:48" ht="27.95" customHeight="1" x14ac:dyDescent="0.3">
      <c r="A3962" s="9"/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</row>
    <row r="3963" spans="1:48" ht="27.95" customHeight="1" x14ac:dyDescent="0.3">
      <c r="A3963" s="9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</row>
    <row r="3964" spans="1:48" ht="27.95" customHeight="1" x14ac:dyDescent="0.3">
      <c r="A3964" s="9"/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</row>
    <row r="3965" spans="1:48" ht="27.95" customHeight="1" x14ac:dyDescent="0.3">
      <c r="A3965" s="9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</row>
    <row r="3966" spans="1:48" ht="27.95" customHeight="1" x14ac:dyDescent="0.3">
      <c r="A3966" s="9"/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</row>
    <row r="3967" spans="1:48" ht="27.95" customHeight="1" x14ac:dyDescent="0.3">
      <c r="A3967" s="9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</row>
    <row r="3968" spans="1:48" ht="27.95" customHeight="1" x14ac:dyDescent="0.3">
      <c r="A3968" s="9"/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</row>
    <row r="3969" spans="1:48" ht="27.95" customHeight="1" x14ac:dyDescent="0.3">
      <c r="A3969" s="9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</row>
    <row r="3970" spans="1:48" ht="27.95" customHeight="1" x14ac:dyDescent="0.3">
      <c r="A3970" s="9"/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</row>
    <row r="3971" spans="1:48" ht="27.95" customHeight="1" x14ac:dyDescent="0.3">
      <c r="A3971" s="9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</row>
    <row r="3972" spans="1:48" ht="27.95" customHeight="1" x14ac:dyDescent="0.3">
      <c r="A3972" s="9"/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</row>
    <row r="3973" spans="1:48" ht="27.95" customHeight="1" x14ac:dyDescent="0.3">
      <c r="A3973" s="9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</row>
    <row r="3974" spans="1:48" ht="27.95" customHeight="1" x14ac:dyDescent="0.3">
      <c r="A3974" s="9"/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</row>
    <row r="3975" spans="1:48" ht="27.95" customHeight="1" x14ac:dyDescent="0.3">
      <c r="A3975" s="9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</row>
    <row r="3976" spans="1:48" ht="27.95" customHeight="1" x14ac:dyDescent="0.3">
      <c r="A3976" s="9"/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</row>
    <row r="3977" spans="1:48" ht="27.95" customHeight="1" x14ac:dyDescent="0.3">
      <c r="A3977" s="9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</row>
    <row r="3978" spans="1:48" ht="27.95" customHeight="1" x14ac:dyDescent="0.3">
      <c r="A3978" s="9"/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</row>
    <row r="3979" spans="1:48" ht="27.95" customHeight="1" x14ac:dyDescent="0.3">
      <c r="A3979" s="9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</row>
    <row r="3980" spans="1:48" ht="27.95" customHeight="1" x14ac:dyDescent="0.3">
      <c r="A3980" s="9"/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</row>
    <row r="3981" spans="1:48" ht="27.95" customHeight="1" x14ac:dyDescent="0.3">
      <c r="A3981" s="8" t="s">
        <v>89</v>
      </c>
      <c r="B3981" s="9"/>
      <c r="C3981" s="9"/>
      <c r="D3981" s="9"/>
      <c r="E3981" s="9"/>
      <c r="F3981" s="11"/>
      <c r="G3981" s="9"/>
      <c r="H3981" s="11"/>
      <c r="I3981" s="9"/>
      <c r="J3981" s="11"/>
      <c r="K3981" s="9"/>
      <c r="L3981" s="11"/>
      <c r="M3981" s="9"/>
      <c r="N3981" t="s">
        <v>90</v>
      </c>
    </row>
    <row r="3982" spans="1:48" ht="27.95" customHeight="1" x14ac:dyDescent="0.3">
      <c r="A3982" s="8" t="s">
        <v>1781</v>
      </c>
      <c r="B3982" s="8" t="s">
        <v>52</v>
      </c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2"/>
      <c r="O3982" s="2"/>
      <c r="P3982" s="2"/>
      <c r="Q3982" s="1" t="s">
        <v>1782</v>
      </c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  <c r="AM3982" s="2"/>
      <c r="AN3982" s="2"/>
      <c r="AO3982" s="2"/>
      <c r="AP3982" s="2"/>
      <c r="AQ3982" s="2"/>
      <c r="AR3982" s="2"/>
      <c r="AS3982" s="2"/>
      <c r="AT3982" s="2"/>
      <c r="AU3982" s="2"/>
      <c r="AV3982" s="2"/>
    </row>
    <row r="3983" spans="1:48" ht="27.95" customHeight="1" x14ac:dyDescent="0.3">
      <c r="A3983" s="8" t="s">
        <v>115</v>
      </c>
      <c r="B3983" s="8" t="s">
        <v>116</v>
      </c>
      <c r="C3983" s="8" t="s">
        <v>109</v>
      </c>
      <c r="D3983" s="9">
        <v>7.4999999999999997E-2</v>
      </c>
      <c r="E3983" s="11"/>
      <c r="F3983" s="11"/>
      <c r="G3983" s="11"/>
      <c r="H3983" s="11"/>
      <c r="I3983" s="11"/>
      <c r="J3983" s="11"/>
      <c r="K3983" s="11"/>
      <c r="L3983" s="11"/>
      <c r="M3983" s="8"/>
      <c r="N3983" s="1" t="s">
        <v>117</v>
      </c>
      <c r="O3983" s="1" t="s">
        <v>52</v>
      </c>
      <c r="P3983" s="1" t="s">
        <v>52</v>
      </c>
      <c r="Q3983" s="1" t="s">
        <v>1782</v>
      </c>
      <c r="R3983" s="1" t="s">
        <v>63</v>
      </c>
      <c r="S3983" s="1" t="s">
        <v>63</v>
      </c>
      <c r="T3983" s="1" t="s">
        <v>62</v>
      </c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  <c r="AM3983" s="2"/>
      <c r="AN3983" s="2"/>
      <c r="AO3983" s="2"/>
      <c r="AP3983" s="2"/>
      <c r="AQ3983" s="2"/>
      <c r="AR3983" s="1" t="s">
        <v>52</v>
      </c>
      <c r="AS3983" s="1" t="s">
        <v>52</v>
      </c>
      <c r="AT3983" s="2"/>
      <c r="AU3983" s="1" t="s">
        <v>1783</v>
      </c>
      <c r="AV3983" s="2">
        <v>1109</v>
      </c>
    </row>
    <row r="3984" spans="1:48" ht="27.95" customHeight="1" x14ac:dyDescent="0.3">
      <c r="A3984" s="8" t="s">
        <v>119</v>
      </c>
      <c r="B3984" s="8" t="s">
        <v>120</v>
      </c>
      <c r="C3984" s="8" t="s">
        <v>109</v>
      </c>
      <c r="D3984" s="9">
        <v>7.4999999999999997E-2</v>
      </c>
      <c r="E3984" s="11"/>
      <c r="F3984" s="11"/>
      <c r="G3984" s="11"/>
      <c r="H3984" s="11"/>
      <c r="I3984" s="11"/>
      <c r="J3984" s="11"/>
      <c r="K3984" s="11"/>
      <c r="L3984" s="11"/>
      <c r="M3984" s="8"/>
      <c r="N3984" s="1" t="s">
        <v>121</v>
      </c>
      <c r="O3984" s="1" t="s">
        <v>52</v>
      </c>
      <c r="P3984" s="1" t="s">
        <v>52</v>
      </c>
      <c r="Q3984" s="1" t="s">
        <v>1782</v>
      </c>
      <c r="R3984" s="1" t="s">
        <v>63</v>
      </c>
      <c r="S3984" s="1" t="s">
        <v>63</v>
      </c>
      <c r="T3984" s="1" t="s">
        <v>62</v>
      </c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  <c r="AM3984" s="2"/>
      <c r="AN3984" s="2"/>
      <c r="AO3984" s="2"/>
      <c r="AP3984" s="2"/>
      <c r="AQ3984" s="2"/>
      <c r="AR3984" s="1" t="s">
        <v>52</v>
      </c>
      <c r="AS3984" s="1" t="s">
        <v>52</v>
      </c>
      <c r="AT3984" s="2"/>
      <c r="AU3984" s="1" t="s">
        <v>1784</v>
      </c>
      <c r="AV3984" s="2">
        <v>1436</v>
      </c>
    </row>
    <row r="3985" spans="1:13" ht="27.95" customHeight="1" x14ac:dyDescent="0.3">
      <c r="A3985" s="9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</row>
    <row r="3986" spans="1:13" ht="27.95" customHeight="1" x14ac:dyDescent="0.3">
      <c r="A3986" s="9"/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</row>
    <row r="3987" spans="1:13" ht="27.95" customHeight="1" x14ac:dyDescent="0.3">
      <c r="A3987" s="9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</row>
    <row r="3988" spans="1:13" ht="27.95" customHeight="1" x14ac:dyDescent="0.3">
      <c r="A3988" s="9"/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</row>
    <row r="3989" spans="1:13" ht="27.95" customHeight="1" x14ac:dyDescent="0.3">
      <c r="A3989" s="9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</row>
    <row r="3990" spans="1:13" ht="27.95" customHeight="1" x14ac:dyDescent="0.3">
      <c r="A3990" s="9"/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</row>
    <row r="3991" spans="1:13" ht="27.95" customHeight="1" x14ac:dyDescent="0.3">
      <c r="A3991" s="9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</row>
    <row r="3992" spans="1:13" ht="27.95" customHeight="1" x14ac:dyDescent="0.3">
      <c r="A3992" s="9"/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</row>
    <row r="3993" spans="1:13" ht="27.95" customHeight="1" x14ac:dyDescent="0.3">
      <c r="A3993" s="9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</row>
    <row r="3994" spans="1:13" ht="27.95" customHeight="1" x14ac:dyDescent="0.3">
      <c r="A3994" s="9"/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</row>
    <row r="3995" spans="1:13" ht="27.95" customHeight="1" x14ac:dyDescent="0.3">
      <c r="A3995" s="9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</row>
    <row r="3996" spans="1:13" ht="27.95" customHeight="1" x14ac:dyDescent="0.3">
      <c r="A3996" s="9"/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</row>
    <row r="3997" spans="1:13" ht="27.95" customHeight="1" x14ac:dyDescent="0.3">
      <c r="A3997" s="9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</row>
    <row r="3998" spans="1:13" ht="27.95" customHeight="1" x14ac:dyDescent="0.3">
      <c r="A3998" s="9"/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</row>
    <row r="3999" spans="1:13" ht="27.95" customHeight="1" x14ac:dyDescent="0.3">
      <c r="A3999" s="9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</row>
    <row r="4000" spans="1:13" ht="27.95" customHeight="1" x14ac:dyDescent="0.3">
      <c r="A4000" s="9"/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</row>
    <row r="4001" spans="1:48" ht="27.95" customHeight="1" x14ac:dyDescent="0.3">
      <c r="A4001" s="9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</row>
    <row r="4002" spans="1:48" ht="27.95" customHeight="1" x14ac:dyDescent="0.3">
      <c r="A4002" s="9"/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</row>
    <row r="4003" spans="1:48" ht="27.95" customHeight="1" x14ac:dyDescent="0.3">
      <c r="A4003" s="9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</row>
    <row r="4004" spans="1:48" ht="27.95" customHeight="1" x14ac:dyDescent="0.3">
      <c r="A4004" s="9"/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</row>
    <row r="4005" spans="1:48" ht="27.95" customHeight="1" x14ac:dyDescent="0.3">
      <c r="A4005" s="9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</row>
    <row r="4006" spans="1:48" ht="27.95" customHeight="1" x14ac:dyDescent="0.3">
      <c r="A4006" s="9"/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</row>
    <row r="4007" spans="1:48" ht="27.95" customHeight="1" x14ac:dyDescent="0.3">
      <c r="A4007" s="8" t="s">
        <v>89</v>
      </c>
      <c r="B4007" s="9"/>
      <c r="C4007" s="9"/>
      <c r="D4007" s="9"/>
      <c r="E4007" s="9"/>
      <c r="F4007" s="11"/>
      <c r="G4007" s="9"/>
      <c r="H4007" s="11"/>
      <c r="I4007" s="9"/>
      <c r="J4007" s="11"/>
      <c r="K4007" s="9"/>
      <c r="L4007" s="11"/>
      <c r="M4007" s="9"/>
      <c r="N4007" t="s">
        <v>90</v>
      </c>
    </row>
    <row r="4008" spans="1:48" ht="27.95" customHeight="1" x14ac:dyDescent="0.3">
      <c r="A4008" s="8" t="s">
        <v>1787</v>
      </c>
      <c r="B4008" s="8" t="s">
        <v>52</v>
      </c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2"/>
      <c r="O4008" s="2"/>
      <c r="P4008" s="2"/>
      <c r="Q4008" s="1" t="s">
        <v>1788</v>
      </c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  <c r="AM4008" s="2"/>
      <c r="AN4008" s="2"/>
      <c r="AO4008" s="2"/>
      <c r="AP4008" s="2"/>
      <c r="AQ4008" s="2"/>
      <c r="AR4008" s="2"/>
      <c r="AS4008" s="2"/>
      <c r="AT4008" s="2"/>
      <c r="AU4008" s="2"/>
      <c r="AV4008" s="2"/>
    </row>
    <row r="4009" spans="1:48" ht="27.95" customHeight="1" x14ac:dyDescent="0.3">
      <c r="A4009" s="8" t="s">
        <v>58</v>
      </c>
      <c r="B4009" s="8" t="s">
        <v>59</v>
      </c>
      <c r="C4009" s="8" t="s">
        <v>60</v>
      </c>
      <c r="D4009" s="9">
        <v>22</v>
      </c>
      <c r="E4009" s="11"/>
      <c r="F4009" s="11"/>
      <c r="G4009" s="11"/>
      <c r="H4009" s="11"/>
      <c r="I4009" s="11"/>
      <c r="J4009" s="11"/>
      <c r="K4009" s="11"/>
      <c r="L4009" s="11"/>
      <c r="M4009" s="8"/>
      <c r="N4009" s="1" t="s">
        <v>61</v>
      </c>
      <c r="O4009" s="1" t="s">
        <v>52</v>
      </c>
      <c r="P4009" s="1" t="s">
        <v>52</v>
      </c>
      <c r="Q4009" s="1" t="s">
        <v>1788</v>
      </c>
      <c r="R4009" s="1" t="s">
        <v>62</v>
      </c>
      <c r="S4009" s="1" t="s">
        <v>63</v>
      </c>
      <c r="T4009" s="1" t="s">
        <v>63</v>
      </c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  <c r="AM4009" s="2"/>
      <c r="AN4009" s="2"/>
      <c r="AO4009" s="2"/>
      <c r="AP4009" s="2"/>
      <c r="AQ4009" s="2"/>
      <c r="AR4009" s="1" t="s">
        <v>52</v>
      </c>
      <c r="AS4009" s="1" t="s">
        <v>52</v>
      </c>
      <c r="AT4009" s="2"/>
      <c r="AU4009" s="1" t="s">
        <v>1789</v>
      </c>
      <c r="AV4009" s="2">
        <v>1113</v>
      </c>
    </row>
    <row r="4010" spans="1:48" ht="27.95" customHeight="1" x14ac:dyDescent="0.3">
      <c r="A4010" s="8" t="s">
        <v>65</v>
      </c>
      <c r="B4010" s="8" t="s">
        <v>66</v>
      </c>
      <c r="C4010" s="8" t="s">
        <v>60</v>
      </c>
      <c r="D4010" s="9">
        <v>22</v>
      </c>
      <c r="E4010" s="11"/>
      <c r="F4010" s="11"/>
      <c r="G4010" s="11"/>
      <c r="H4010" s="11"/>
      <c r="I4010" s="11"/>
      <c r="J4010" s="11"/>
      <c r="K4010" s="11"/>
      <c r="L4010" s="11"/>
      <c r="M4010" s="8"/>
      <c r="N4010" s="1" t="s">
        <v>67</v>
      </c>
      <c r="O4010" s="1" t="s">
        <v>52</v>
      </c>
      <c r="P4010" s="1" t="s">
        <v>52</v>
      </c>
      <c r="Q4010" s="1" t="s">
        <v>1788</v>
      </c>
      <c r="R4010" s="1" t="s">
        <v>62</v>
      </c>
      <c r="S4010" s="1" t="s">
        <v>63</v>
      </c>
      <c r="T4010" s="1" t="s">
        <v>63</v>
      </c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  <c r="AM4010" s="2"/>
      <c r="AN4010" s="2"/>
      <c r="AO4010" s="2"/>
      <c r="AP4010" s="2"/>
      <c r="AQ4010" s="2"/>
      <c r="AR4010" s="1" t="s">
        <v>52</v>
      </c>
      <c r="AS4010" s="1" t="s">
        <v>52</v>
      </c>
      <c r="AT4010" s="2"/>
      <c r="AU4010" s="1" t="s">
        <v>1790</v>
      </c>
      <c r="AV4010" s="2">
        <v>1115</v>
      </c>
    </row>
    <row r="4011" spans="1:48" ht="27.95" customHeight="1" x14ac:dyDescent="0.3">
      <c r="A4011" s="8" t="s">
        <v>69</v>
      </c>
      <c r="B4011" s="8" t="s">
        <v>70</v>
      </c>
      <c r="C4011" s="8" t="s">
        <v>60</v>
      </c>
      <c r="D4011" s="9">
        <v>60</v>
      </c>
      <c r="E4011" s="11"/>
      <c r="F4011" s="11"/>
      <c r="G4011" s="11"/>
      <c r="H4011" s="11"/>
      <c r="I4011" s="11"/>
      <c r="J4011" s="11"/>
      <c r="K4011" s="11"/>
      <c r="L4011" s="11"/>
      <c r="M4011" s="8"/>
      <c r="N4011" s="1" t="s">
        <v>71</v>
      </c>
      <c r="O4011" s="1" t="s">
        <v>52</v>
      </c>
      <c r="P4011" s="1" t="s">
        <v>52</v>
      </c>
      <c r="Q4011" s="1" t="s">
        <v>1788</v>
      </c>
      <c r="R4011" s="1" t="s">
        <v>62</v>
      </c>
      <c r="S4011" s="1" t="s">
        <v>63</v>
      </c>
      <c r="T4011" s="1" t="s">
        <v>63</v>
      </c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  <c r="AM4011" s="2"/>
      <c r="AN4011" s="2"/>
      <c r="AO4011" s="2"/>
      <c r="AP4011" s="2"/>
      <c r="AQ4011" s="2"/>
      <c r="AR4011" s="1" t="s">
        <v>52</v>
      </c>
      <c r="AS4011" s="1" t="s">
        <v>52</v>
      </c>
      <c r="AT4011" s="2"/>
      <c r="AU4011" s="1" t="s">
        <v>1791</v>
      </c>
      <c r="AV4011" s="2">
        <v>1116</v>
      </c>
    </row>
    <row r="4012" spans="1:48" ht="27.95" customHeight="1" x14ac:dyDescent="0.3">
      <c r="A4012" s="8" t="s">
        <v>73</v>
      </c>
      <c r="B4012" s="8" t="s">
        <v>74</v>
      </c>
      <c r="C4012" s="8" t="s">
        <v>60</v>
      </c>
      <c r="D4012" s="9">
        <v>22</v>
      </c>
      <c r="E4012" s="11"/>
      <c r="F4012" s="11"/>
      <c r="G4012" s="11"/>
      <c r="H4012" s="11"/>
      <c r="I4012" s="11"/>
      <c r="J4012" s="11"/>
      <c r="K4012" s="11"/>
      <c r="L4012" s="11"/>
      <c r="M4012" s="8"/>
      <c r="N4012" s="1" t="s">
        <v>75</v>
      </c>
      <c r="O4012" s="1" t="s">
        <v>52</v>
      </c>
      <c r="P4012" s="1" t="s">
        <v>52</v>
      </c>
      <c r="Q4012" s="1" t="s">
        <v>1788</v>
      </c>
      <c r="R4012" s="1" t="s">
        <v>62</v>
      </c>
      <c r="S4012" s="1" t="s">
        <v>63</v>
      </c>
      <c r="T4012" s="1" t="s">
        <v>63</v>
      </c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  <c r="AM4012" s="2"/>
      <c r="AN4012" s="2"/>
      <c r="AO4012" s="2"/>
      <c r="AP4012" s="2"/>
      <c r="AQ4012" s="2"/>
      <c r="AR4012" s="1" t="s">
        <v>52</v>
      </c>
      <c r="AS4012" s="1" t="s">
        <v>52</v>
      </c>
      <c r="AT4012" s="2"/>
      <c r="AU4012" s="1" t="s">
        <v>1792</v>
      </c>
      <c r="AV4012" s="2">
        <v>1117</v>
      </c>
    </row>
    <row r="4013" spans="1:48" ht="27.95" customHeight="1" x14ac:dyDescent="0.3">
      <c r="A4013" s="9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</row>
    <row r="4014" spans="1:48" ht="27.95" customHeight="1" x14ac:dyDescent="0.3">
      <c r="A4014" s="9"/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</row>
    <row r="4015" spans="1:48" ht="27.95" customHeight="1" x14ac:dyDescent="0.3">
      <c r="A4015" s="9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</row>
    <row r="4016" spans="1:48" ht="27.95" customHeight="1" x14ac:dyDescent="0.3">
      <c r="A4016" s="9"/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</row>
    <row r="4017" spans="1:13" ht="27.95" customHeight="1" x14ac:dyDescent="0.3">
      <c r="A4017" s="9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</row>
    <row r="4018" spans="1:13" ht="27.95" customHeight="1" x14ac:dyDescent="0.3">
      <c r="A4018" s="9"/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</row>
    <row r="4019" spans="1:13" ht="27.95" customHeight="1" x14ac:dyDescent="0.3">
      <c r="A4019" s="9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</row>
    <row r="4020" spans="1:13" ht="27.95" customHeight="1" x14ac:dyDescent="0.3">
      <c r="A4020" s="9"/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</row>
    <row r="4021" spans="1:13" ht="27.95" customHeight="1" x14ac:dyDescent="0.3">
      <c r="A4021" s="9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</row>
    <row r="4022" spans="1:13" ht="27.95" customHeight="1" x14ac:dyDescent="0.3">
      <c r="A4022" s="9"/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</row>
    <row r="4023" spans="1:13" ht="27.95" customHeight="1" x14ac:dyDescent="0.3">
      <c r="A4023" s="9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</row>
    <row r="4024" spans="1:13" ht="27.95" customHeight="1" x14ac:dyDescent="0.3">
      <c r="A4024" s="9"/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</row>
    <row r="4025" spans="1:13" ht="27.95" customHeight="1" x14ac:dyDescent="0.3">
      <c r="A4025" s="9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</row>
    <row r="4026" spans="1:13" ht="27.95" customHeight="1" x14ac:dyDescent="0.3">
      <c r="A4026" s="9"/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</row>
    <row r="4027" spans="1:13" ht="27.95" customHeight="1" x14ac:dyDescent="0.3">
      <c r="A4027" s="9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</row>
    <row r="4028" spans="1:13" ht="27.95" customHeight="1" x14ac:dyDescent="0.3">
      <c r="A4028" s="9"/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</row>
    <row r="4029" spans="1:13" ht="27.95" customHeight="1" x14ac:dyDescent="0.3">
      <c r="A4029" s="9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</row>
    <row r="4030" spans="1:13" ht="27.95" customHeight="1" x14ac:dyDescent="0.3">
      <c r="A4030" s="9"/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</row>
    <row r="4031" spans="1:13" ht="27.95" customHeight="1" x14ac:dyDescent="0.3">
      <c r="A4031" s="9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</row>
    <row r="4032" spans="1:13" ht="27.95" customHeight="1" x14ac:dyDescent="0.3">
      <c r="A4032" s="9"/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</row>
    <row r="4033" spans="1:48" ht="27.95" customHeight="1" x14ac:dyDescent="0.3">
      <c r="A4033" s="8" t="s">
        <v>89</v>
      </c>
      <c r="B4033" s="9"/>
      <c r="C4033" s="9"/>
      <c r="D4033" s="9"/>
      <c r="E4033" s="9"/>
      <c r="F4033" s="11"/>
      <c r="G4033" s="9"/>
      <c r="H4033" s="11"/>
      <c r="I4033" s="9"/>
      <c r="J4033" s="11"/>
      <c r="K4033" s="9"/>
      <c r="L4033" s="11"/>
      <c r="M4033" s="9"/>
      <c r="N4033" t="s">
        <v>90</v>
      </c>
    </row>
    <row r="4034" spans="1:48" ht="27.95" customHeight="1" x14ac:dyDescent="0.3">
      <c r="A4034" s="8" t="s">
        <v>1793</v>
      </c>
      <c r="B4034" s="8" t="s">
        <v>52</v>
      </c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2"/>
      <c r="O4034" s="2"/>
      <c r="P4034" s="2"/>
      <c r="Q4034" s="1" t="s">
        <v>1794</v>
      </c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  <c r="AM4034" s="2"/>
      <c r="AN4034" s="2"/>
      <c r="AO4034" s="2"/>
      <c r="AP4034" s="2"/>
      <c r="AQ4034" s="2"/>
      <c r="AR4034" s="2"/>
      <c r="AS4034" s="2"/>
      <c r="AT4034" s="2"/>
      <c r="AU4034" s="2"/>
      <c r="AV4034" s="2"/>
    </row>
    <row r="4035" spans="1:48" ht="27.95" customHeight="1" x14ac:dyDescent="0.3">
      <c r="A4035" s="8" t="s">
        <v>1795</v>
      </c>
      <c r="B4035" s="8" t="s">
        <v>1796</v>
      </c>
      <c r="C4035" s="8" t="s">
        <v>82</v>
      </c>
      <c r="D4035" s="9">
        <v>1</v>
      </c>
      <c r="E4035" s="11"/>
      <c r="F4035" s="11"/>
      <c r="G4035" s="11"/>
      <c r="H4035" s="11"/>
      <c r="I4035" s="11"/>
      <c r="J4035" s="11"/>
      <c r="K4035" s="11"/>
      <c r="L4035" s="11"/>
      <c r="M4035" s="8"/>
      <c r="N4035" s="1" t="s">
        <v>1797</v>
      </c>
      <c r="O4035" s="1" t="s">
        <v>52</v>
      </c>
      <c r="P4035" s="1" t="s">
        <v>52</v>
      </c>
      <c r="Q4035" s="1" t="s">
        <v>1794</v>
      </c>
      <c r="R4035" s="1" t="s">
        <v>62</v>
      </c>
      <c r="S4035" s="1" t="s">
        <v>63</v>
      </c>
      <c r="T4035" s="1" t="s">
        <v>63</v>
      </c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  <c r="AM4035" s="2"/>
      <c r="AN4035" s="2"/>
      <c r="AO4035" s="2"/>
      <c r="AP4035" s="2"/>
      <c r="AQ4035" s="2"/>
      <c r="AR4035" s="1" t="s">
        <v>52</v>
      </c>
      <c r="AS4035" s="1" t="s">
        <v>52</v>
      </c>
      <c r="AT4035" s="2"/>
      <c r="AU4035" s="1" t="s">
        <v>1798</v>
      </c>
      <c r="AV4035" s="2">
        <v>1125</v>
      </c>
    </row>
    <row r="4036" spans="1:48" ht="27.95" customHeight="1" x14ac:dyDescent="0.3">
      <c r="A4036" s="8" t="s">
        <v>144</v>
      </c>
      <c r="B4036" s="8" t="s">
        <v>52</v>
      </c>
      <c r="C4036" s="8" t="s">
        <v>104</v>
      </c>
      <c r="D4036" s="9">
        <v>6</v>
      </c>
      <c r="E4036" s="11"/>
      <c r="F4036" s="11"/>
      <c r="G4036" s="11"/>
      <c r="H4036" s="11"/>
      <c r="I4036" s="11"/>
      <c r="J4036" s="11"/>
      <c r="K4036" s="11"/>
      <c r="L4036" s="11"/>
      <c r="M4036" s="8"/>
      <c r="N4036" s="1" t="s">
        <v>145</v>
      </c>
      <c r="O4036" s="1" t="s">
        <v>52</v>
      </c>
      <c r="P4036" s="1" t="s">
        <v>52</v>
      </c>
      <c r="Q4036" s="1" t="s">
        <v>1794</v>
      </c>
      <c r="R4036" s="1" t="s">
        <v>62</v>
      </c>
      <c r="S4036" s="1" t="s">
        <v>63</v>
      </c>
      <c r="T4036" s="1" t="s">
        <v>63</v>
      </c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  <c r="AM4036" s="2"/>
      <c r="AN4036" s="2"/>
      <c r="AO4036" s="2"/>
      <c r="AP4036" s="2"/>
      <c r="AQ4036" s="2"/>
      <c r="AR4036" s="1" t="s">
        <v>52</v>
      </c>
      <c r="AS4036" s="1" t="s">
        <v>52</v>
      </c>
      <c r="AT4036" s="2"/>
      <c r="AU4036" s="1" t="s">
        <v>1799</v>
      </c>
      <c r="AV4036" s="2">
        <v>1121</v>
      </c>
    </row>
    <row r="4037" spans="1:48" ht="27.95" customHeight="1" x14ac:dyDescent="0.3">
      <c r="A4037" s="8" t="s">
        <v>147</v>
      </c>
      <c r="B4037" s="8" t="s">
        <v>52</v>
      </c>
      <c r="C4037" s="8" t="s">
        <v>60</v>
      </c>
      <c r="D4037" s="9">
        <v>1</v>
      </c>
      <c r="E4037" s="11"/>
      <c r="F4037" s="11"/>
      <c r="G4037" s="11"/>
      <c r="H4037" s="11"/>
      <c r="I4037" s="11"/>
      <c r="J4037" s="11"/>
      <c r="K4037" s="11"/>
      <c r="L4037" s="11"/>
      <c r="M4037" s="8"/>
      <c r="N4037" s="1" t="s">
        <v>148</v>
      </c>
      <c r="O4037" s="1" t="s">
        <v>52</v>
      </c>
      <c r="P4037" s="1" t="s">
        <v>52</v>
      </c>
      <c r="Q4037" s="1" t="s">
        <v>1794</v>
      </c>
      <c r="R4037" s="1" t="s">
        <v>63</v>
      </c>
      <c r="S4037" s="1" t="s">
        <v>63</v>
      </c>
      <c r="T4037" s="1" t="s">
        <v>62</v>
      </c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  <c r="AM4037" s="2"/>
      <c r="AN4037" s="2"/>
      <c r="AO4037" s="2"/>
      <c r="AP4037" s="2"/>
      <c r="AQ4037" s="2"/>
      <c r="AR4037" s="1" t="s">
        <v>52</v>
      </c>
      <c r="AS4037" s="1" t="s">
        <v>52</v>
      </c>
      <c r="AT4037" s="2"/>
      <c r="AU4037" s="1" t="s">
        <v>1800</v>
      </c>
      <c r="AV4037" s="2">
        <v>1123</v>
      </c>
    </row>
    <row r="4038" spans="1:48" ht="27.95" customHeight="1" x14ac:dyDescent="0.3">
      <c r="A4038" s="8" t="s">
        <v>150</v>
      </c>
      <c r="B4038" s="8" t="s">
        <v>151</v>
      </c>
      <c r="C4038" s="8" t="s">
        <v>60</v>
      </c>
      <c r="D4038" s="9">
        <v>4</v>
      </c>
      <c r="E4038" s="11"/>
      <c r="F4038" s="11"/>
      <c r="G4038" s="11"/>
      <c r="H4038" s="11"/>
      <c r="I4038" s="11"/>
      <c r="J4038" s="11"/>
      <c r="K4038" s="11"/>
      <c r="L4038" s="11"/>
      <c r="M4038" s="8"/>
      <c r="N4038" s="1" t="s">
        <v>152</v>
      </c>
      <c r="O4038" s="1" t="s">
        <v>52</v>
      </c>
      <c r="P4038" s="1" t="s">
        <v>52</v>
      </c>
      <c r="Q4038" s="1" t="s">
        <v>1794</v>
      </c>
      <c r="R4038" s="1" t="s">
        <v>63</v>
      </c>
      <c r="S4038" s="1" t="s">
        <v>63</v>
      </c>
      <c r="T4038" s="1" t="s">
        <v>62</v>
      </c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  <c r="AI4038" s="2"/>
      <c r="AJ4038" s="2"/>
      <c r="AK4038" s="2"/>
      <c r="AL4038" s="2"/>
      <c r="AM4038" s="2"/>
      <c r="AN4038" s="2"/>
      <c r="AO4038" s="2"/>
      <c r="AP4038" s="2"/>
      <c r="AQ4038" s="2"/>
      <c r="AR4038" s="1" t="s">
        <v>52</v>
      </c>
      <c r="AS4038" s="1" t="s">
        <v>52</v>
      </c>
      <c r="AT4038" s="2"/>
      <c r="AU4038" s="1" t="s">
        <v>1801</v>
      </c>
      <c r="AV4038" s="2">
        <v>1124</v>
      </c>
    </row>
    <row r="4039" spans="1:48" ht="27.95" customHeight="1" x14ac:dyDescent="0.3">
      <c r="A4039" s="8" t="s">
        <v>154</v>
      </c>
      <c r="B4039" s="8" t="s">
        <v>155</v>
      </c>
      <c r="C4039" s="8" t="s">
        <v>60</v>
      </c>
      <c r="D4039" s="9">
        <v>4</v>
      </c>
      <c r="E4039" s="11"/>
      <c r="F4039" s="11"/>
      <c r="G4039" s="11"/>
      <c r="H4039" s="11"/>
      <c r="I4039" s="11"/>
      <c r="J4039" s="11"/>
      <c r="K4039" s="11"/>
      <c r="L4039" s="11"/>
      <c r="M4039" s="8"/>
      <c r="N4039" s="1" t="s">
        <v>156</v>
      </c>
      <c r="O4039" s="1" t="s">
        <v>52</v>
      </c>
      <c r="P4039" s="1" t="s">
        <v>52</v>
      </c>
      <c r="Q4039" s="1" t="s">
        <v>1794</v>
      </c>
      <c r="R4039" s="1" t="s">
        <v>62</v>
      </c>
      <c r="S4039" s="1" t="s">
        <v>63</v>
      </c>
      <c r="T4039" s="1" t="s">
        <v>63</v>
      </c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  <c r="AI4039" s="2"/>
      <c r="AJ4039" s="2"/>
      <c r="AK4039" s="2"/>
      <c r="AL4039" s="2"/>
      <c r="AM4039" s="2"/>
      <c r="AN4039" s="2"/>
      <c r="AO4039" s="2"/>
      <c r="AP4039" s="2"/>
      <c r="AQ4039" s="2"/>
      <c r="AR4039" s="1" t="s">
        <v>52</v>
      </c>
      <c r="AS4039" s="1" t="s">
        <v>52</v>
      </c>
      <c r="AT4039" s="2"/>
      <c r="AU4039" s="1" t="s">
        <v>1802</v>
      </c>
      <c r="AV4039" s="2">
        <v>1126</v>
      </c>
    </row>
    <row r="4040" spans="1:48" ht="27.95" customHeight="1" x14ac:dyDescent="0.3">
      <c r="A4040" s="8" t="s">
        <v>158</v>
      </c>
      <c r="B4040" s="8" t="s">
        <v>159</v>
      </c>
      <c r="C4040" s="8" t="s">
        <v>104</v>
      </c>
      <c r="D4040" s="9">
        <v>18</v>
      </c>
      <c r="E4040" s="11"/>
      <c r="F4040" s="11"/>
      <c r="G4040" s="11"/>
      <c r="H4040" s="11"/>
      <c r="I4040" s="11"/>
      <c r="J4040" s="11"/>
      <c r="K4040" s="11"/>
      <c r="L4040" s="11"/>
      <c r="M4040" s="8"/>
      <c r="N4040" s="1" t="s">
        <v>160</v>
      </c>
      <c r="O4040" s="1" t="s">
        <v>52</v>
      </c>
      <c r="P4040" s="1" t="s">
        <v>52</v>
      </c>
      <c r="Q4040" s="1" t="s">
        <v>1794</v>
      </c>
      <c r="R4040" s="1" t="s">
        <v>62</v>
      </c>
      <c r="S4040" s="1" t="s">
        <v>63</v>
      </c>
      <c r="T4040" s="1" t="s">
        <v>63</v>
      </c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  <c r="AI4040" s="2"/>
      <c r="AJ4040" s="2"/>
      <c r="AK4040" s="2"/>
      <c r="AL4040" s="2"/>
      <c r="AM4040" s="2"/>
      <c r="AN4040" s="2"/>
      <c r="AO4040" s="2"/>
      <c r="AP4040" s="2"/>
      <c r="AQ4040" s="2"/>
      <c r="AR4040" s="1" t="s">
        <v>52</v>
      </c>
      <c r="AS4040" s="1" t="s">
        <v>52</v>
      </c>
      <c r="AT4040" s="2"/>
      <c r="AU4040" s="1" t="s">
        <v>1803</v>
      </c>
      <c r="AV4040" s="2">
        <v>1127</v>
      </c>
    </row>
    <row r="4041" spans="1:48" ht="27.95" customHeight="1" x14ac:dyDescent="0.3">
      <c r="A4041" s="8" t="s">
        <v>162</v>
      </c>
      <c r="B4041" s="8" t="s">
        <v>163</v>
      </c>
      <c r="C4041" s="8" t="s">
        <v>104</v>
      </c>
      <c r="D4041" s="9">
        <v>6</v>
      </c>
      <c r="E4041" s="11"/>
      <c r="F4041" s="11"/>
      <c r="G4041" s="11"/>
      <c r="H4041" s="11"/>
      <c r="I4041" s="11"/>
      <c r="J4041" s="11"/>
      <c r="K4041" s="11"/>
      <c r="L4041" s="11"/>
      <c r="M4041" s="8"/>
      <c r="N4041" s="1" t="s">
        <v>164</v>
      </c>
      <c r="O4041" s="1" t="s">
        <v>52</v>
      </c>
      <c r="P4041" s="1" t="s">
        <v>52</v>
      </c>
      <c r="Q4041" s="1" t="s">
        <v>1794</v>
      </c>
      <c r="R4041" s="1" t="s">
        <v>62</v>
      </c>
      <c r="S4041" s="1" t="s">
        <v>63</v>
      </c>
      <c r="T4041" s="1" t="s">
        <v>63</v>
      </c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  <c r="AI4041" s="2"/>
      <c r="AJ4041" s="2"/>
      <c r="AK4041" s="2"/>
      <c r="AL4041" s="2"/>
      <c r="AM4041" s="2"/>
      <c r="AN4041" s="2"/>
      <c r="AO4041" s="2"/>
      <c r="AP4041" s="2"/>
      <c r="AQ4041" s="2"/>
      <c r="AR4041" s="1" t="s">
        <v>52</v>
      </c>
      <c r="AS4041" s="1" t="s">
        <v>52</v>
      </c>
      <c r="AT4041" s="2"/>
      <c r="AU4041" s="1" t="s">
        <v>1804</v>
      </c>
      <c r="AV4041" s="2">
        <v>1119</v>
      </c>
    </row>
    <row r="4042" spans="1:48" ht="27.95" customHeight="1" x14ac:dyDescent="0.3">
      <c r="A4042" s="9"/>
      <c r="B4042" s="9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</row>
    <row r="4043" spans="1:48" ht="27.95" customHeight="1" x14ac:dyDescent="0.3">
      <c r="A4043" s="9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</row>
    <row r="4044" spans="1:48" ht="27.95" customHeight="1" x14ac:dyDescent="0.3">
      <c r="A4044" s="9"/>
      <c r="B4044" s="9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</row>
    <row r="4045" spans="1:48" ht="27.95" customHeight="1" x14ac:dyDescent="0.3">
      <c r="A4045" s="9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</row>
    <row r="4046" spans="1:48" ht="27.95" customHeight="1" x14ac:dyDescent="0.3">
      <c r="A4046" s="9"/>
      <c r="B4046" s="9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</row>
    <row r="4047" spans="1:48" ht="27.95" customHeight="1" x14ac:dyDescent="0.3">
      <c r="A4047" s="9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</row>
    <row r="4048" spans="1:48" ht="27.95" customHeight="1" x14ac:dyDescent="0.3">
      <c r="A4048" s="9"/>
      <c r="B4048" s="9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</row>
    <row r="4049" spans="1:48" ht="27.95" customHeight="1" x14ac:dyDescent="0.3">
      <c r="A4049" s="9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</row>
    <row r="4050" spans="1:48" ht="27.95" customHeight="1" x14ac:dyDescent="0.3">
      <c r="A4050" s="9"/>
      <c r="B4050" s="9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</row>
    <row r="4051" spans="1:48" ht="27.95" customHeight="1" x14ac:dyDescent="0.3">
      <c r="A4051" s="9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</row>
    <row r="4052" spans="1:48" ht="27.95" customHeight="1" x14ac:dyDescent="0.3">
      <c r="A4052" s="9"/>
      <c r="B4052" s="9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</row>
    <row r="4053" spans="1:48" ht="27.95" customHeight="1" x14ac:dyDescent="0.3">
      <c r="A4053" s="9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</row>
    <row r="4054" spans="1:48" ht="27.95" customHeight="1" x14ac:dyDescent="0.3">
      <c r="A4054" s="9"/>
      <c r="B4054" s="9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</row>
    <row r="4055" spans="1:48" ht="27.95" customHeight="1" x14ac:dyDescent="0.3">
      <c r="A4055" s="9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</row>
    <row r="4056" spans="1:48" ht="27.95" customHeight="1" x14ac:dyDescent="0.3">
      <c r="A4056" s="9"/>
      <c r="B4056" s="9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</row>
    <row r="4057" spans="1:48" ht="27.95" customHeight="1" x14ac:dyDescent="0.3">
      <c r="A4057" s="9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</row>
    <row r="4058" spans="1:48" ht="27.95" customHeight="1" x14ac:dyDescent="0.3">
      <c r="A4058" s="9"/>
      <c r="B4058" s="9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</row>
    <row r="4059" spans="1:48" ht="27.95" customHeight="1" x14ac:dyDescent="0.3">
      <c r="A4059" s="8" t="s">
        <v>89</v>
      </c>
      <c r="B4059" s="9"/>
      <c r="C4059" s="9"/>
      <c r="D4059" s="9"/>
      <c r="E4059" s="9"/>
      <c r="F4059" s="11"/>
      <c r="G4059" s="9"/>
      <c r="H4059" s="11"/>
      <c r="I4059" s="9"/>
      <c r="J4059" s="11"/>
      <c r="K4059" s="9"/>
      <c r="L4059" s="11"/>
      <c r="M4059" s="9"/>
      <c r="N4059" t="s">
        <v>90</v>
      </c>
    </row>
    <row r="4060" spans="1:48" ht="27.95" customHeight="1" x14ac:dyDescent="0.3">
      <c r="A4060" s="8" t="s">
        <v>1805</v>
      </c>
      <c r="B4060" s="8" t="s">
        <v>52</v>
      </c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2"/>
      <c r="O4060" s="2"/>
      <c r="P4060" s="2"/>
      <c r="Q4060" s="1" t="s">
        <v>1806</v>
      </c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  <c r="AI4060" s="2"/>
      <c r="AJ4060" s="2"/>
      <c r="AK4060" s="2"/>
      <c r="AL4060" s="2"/>
      <c r="AM4060" s="2"/>
      <c r="AN4060" s="2"/>
      <c r="AO4060" s="2"/>
      <c r="AP4060" s="2"/>
      <c r="AQ4060" s="2"/>
      <c r="AR4060" s="2"/>
      <c r="AS4060" s="2"/>
      <c r="AT4060" s="2"/>
      <c r="AU4060" s="2"/>
      <c r="AV4060" s="2"/>
    </row>
    <row r="4061" spans="1:48" ht="27.95" customHeight="1" x14ac:dyDescent="0.3">
      <c r="A4061" s="8" t="s">
        <v>93</v>
      </c>
      <c r="B4061" s="8" t="s">
        <v>94</v>
      </c>
      <c r="C4061" s="8" t="s">
        <v>60</v>
      </c>
      <c r="D4061" s="9">
        <v>60</v>
      </c>
      <c r="E4061" s="11"/>
      <c r="F4061" s="11"/>
      <c r="G4061" s="11"/>
      <c r="H4061" s="11"/>
      <c r="I4061" s="11"/>
      <c r="J4061" s="11"/>
      <c r="K4061" s="11"/>
      <c r="L4061" s="11"/>
      <c r="M4061" s="8"/>
      <c r="N4061" s="1" t="s">
        <v>95</v>
      </c>
      <c r="O4061" s="1" t="s">
        <v>52</v>
      </c>
      <c r="P4061" s="1" t="s">
        <v>52</v>
      </c>
      <c r="Q4061" s="1" t="s">
        <v>1806</v>
      </c>
      <c r="R4061" s="1" t="s">
        <v>62</v>
      </c>
      <c r="S4061" s="1" t="s">
        <v>63</v>
      </c>
      <c r="T4061" s="1" t="s">
        <v>63</v>
      </c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  <c r="AI4061" s="2"/>
      <c r="AJ4061" s="2"/>
      <c r="AK4061" s="2"/>
      <c r="AL4061" s="2"/>
      <c r="AM4061" s="2"/>
      <c r="AN4061" s="2"/>
      <c r="AO4061" s="2"/>
      <c r="AP4061" s="2"/>
      <c r="AQ4061" s="2"/>
      <c r="AR4061" s="1" t="s">
        <v>52</v>
      </c>
      <c r="AS4061" s="1" t="s">
        <v>52</v>
      </c>
      <c r="AT4061" s="2"/>
      <c r="AU4061" s="1" t="s">
        <v>1807</v>
      </c>
      <c r="AV4061" s="2">
        <v>1129</v>
      </c>
    </row>
    <row r="4062" spans="1:48" ht="27.95" customHeight="1" x14ac:dyDescent="0.3">
      <c r="A4062" s="8" t="s">
        <v>93</v>
      </c>
      <c r="B4062" s="8" t="s">
        <v>97</v>
      </c>
      <c r="C4062" s="8" t="s">
        <v>60</v>
      </c>
      <c r="D4062" s="9">
        <v>22</v>
      </c>
      <c r="E4062" s="11"/>
      <c r="F4062" s="11"/>
      <c r="G4062" s="11"/>
      <c r="H4062" s="11"/>
      <c r="I4062" s="11"/>
      <c r="J4062" s="11"/>
      <c r="K4062" s="11"/>
      <c r="L4062" s="11"/>
      <c r="M4062" s="8"/>
      <c r="N4062" s="1" t="s">
        <v>98</v>
      </c>
      <c r="O4062" s="1" t="s">
        <v>52</v>
      </c>
      <c r="P4062" s="1" t="s">
        <v>52</v>
      </c>
      <c r="Q4062" s="1" t="s">
        <v>1806</v>
      </c>
      <c r="R4062" s="1" t="s">
        <v>62</v>
      </c>
      <c r="S4062" s="1" t="s">
        <v>63</v>
      </c>
      <c r="T4062" s="1" t="s">
        <v>63</v>
      </c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  <c r="AI4062" s="2"/>
      <c r="AJ4062" s="2"/>
      <c r="AK4062" s="2"/>
      <c r="AL4062" s="2"/>
      <c r="AM4062" s="2"/>
      <c r="AN4062" s="2"/>
      <c r="AO4062" s="2"/>
      <c r="AP4062" s="2"/>
      <c r="AQ4062" s="2"/>
      <c r="AR4062" s="1" t="s">
        <v>52</v>
      </c>
      <c r="AS4062" s="1" t="s">
        <v>52</v>
      </c>
      <c r="AT4062" s="2"/>
      <c r="AU4062" s="1" t="s">
        <v>1808</v>
      </c>
      <c r="AV4062" s="2">
        <v>1130</v>
      </c>
    </row>
    <row r="4063" spans="1:48" ht="27.95" customHeight="1" x14ac:dyDescent="0.3">
      <c r="A4063" s="8" t="s">
        <v>100</v>
      </c>
      <c r="B4063" s="8" t="s">
        <v>52</v>
      </c>
      <c r="C4063" s="8" t="s">
        <v>60</v>
      </c>
      <c r="D4063" s="9">
        <v>22</v>
      </c>
      <c r="E4063" s="11"/>
      <c r="F4063" s="11"/>
      <c r="G4063" s="11"/>
      <c r="H4063" s="11"/>
      <c r="I4063" s="11"/>
      <c r="J4063" s="11"/>
      <c r="K4063" s="11"/>
      <c r="L4063" s="11"/>
      <c r="M4063" s="8"/>
      <c r="N4063" s="1" t="s">
        <v>101</v>
      </c>
      <c r="O4063" s="1" t="s">
        <v>52</v>
      </c>
      <c r="P4063" s="1" t="s">
        <v>52</v>
      </c>
      <c r="Q4063" s="1" t="s">
        <v>1806</v>
      </c>
      <c r="R4063" s="1" t="s">
        <v>62</v>
      </c>
      <c r="S4063" s="1" t="s">
        <v>63</v>
      </c>
      <c r="T4063" s="1" t="s">
        <v>63</v>
      </c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  <c r="AI4063" s="2"/>
      <c r="AJ4063" s="2"/>
      <c r="AK4063" s="2"/>
      <c r="AL4063" s="2"/>
      <c r="AM4063" s="2"/>
      <c r="AN4063" s="2"/>
      <c r="AO4063" s="2"/>
      <c r="AP4063" s="2"/>
      <c r="AQ4063" s="2"/>
      <c r="AR4063" s="1" t="s">
        <v>52</v>
      </c>
      <c r="AS4063" s="1" t="s">
        <v>52</v>
      </c>
      <c r="AT4063" s="2"/>
      <c r="AU4063" s="1" t="s">
        <v>1809</v>
      </c>
      <c r="AV4063" s="2">
        <v>1131</v>
      </c>
    </row>
    <row r="4064" spans="1:48" ht="27.95" customHeight="1" x14ac:dyDescent="0.3">
      <c r="A4064" s="8" t="s">
        <v>170</v>
      </c>
      <c r="B4064" s="8" t="s">
        <v>52</v>
      </c>
      <c r="C4064" s="8" t="s">
        <v>60</v>
      </c>
      <c r="D4064" s="9">
        <v>2</v>
      </c>
      <c r="E4064" s="11"/>
      <c r="F4064" s="11"/>
      <c r="G4064" s="11"/>
      <c r="H4064" s="11"/>
      <c r="I4064" s="11"/>
      <c r="J4064" s="11"/>
      <c r="K4064" s="11"/>
      <c r="L4064" s="11"/>
      <c r="M4064" s="8"/>
      <c r="N4064" s="1" t="s">
        <v>171</v>
      </c>
      <c r="O4064" s="1" t="s">
        <v>52</v>
      </c>
      <c r="P4064" s="1" t="s">
        <v>52</v>
      </c>
      <c r="Q4064" s="1" t="s">
        <v>1806</v>
      </c>
      <c r="R4064" s="1" t="s">
        <v>62</v>
      </c>
      <c r="S4064" s="1" t="s">
        <v>63</v>
      </c>
      <c r="T4064" s="1" t="s">
        <v>63</v>
      </c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  <c r="AI4064" s="2"/>
      <c r="AJ4064" s="2"/>
      <c r="AK4064" s="2"/>
      <c r="AL4064" s="2"/>
      <c r="AM4064" s="2"/>
      <c r="AN4064" s="2"/>
      <c r="AO4064" s="2"/>
      <c r="AP4064" s="2"/>
      <c r="AQ4064" s="2"/>
      <c r="AR4064" s="1" t="s">
        <v>52</v>
      </c>
      <c r="AS4064" s="1" t="s">
        <v>52</v>
      </c>
      <c r="AT4064" s="2"/>
      <c r="AU4064" s="1" t="s">
        <v>1810</v>
      </c>
      <c r="AV4064" s="2">
        <v>1132</v>
      </c>
    </row>
    <row r="4065" spans="1:48" ht="27.95" customHeight="1" x14ac:dyDescent="0.3">
      <c r="A4065" s="8" t="s">
        <v>107</v>
      </c>
      <c r="B4065" s="8" t="s">
        <v>108</v>
      </c>
      <c r="C4065" s="8" t="s">
        <v>109</v>
      </c>
      <c r="D4065" s="9">
        <v>0.126</v>
      </c>
      <c r="E4065" s="11"/>
      <c r="F4065" s="11"/>
      <c r="G4065" s="11"/>
      <c r="H4065" s="11"/>
      <c r="I4065" s="11"/>
      <c r="J4065" s="11"/>
      <c r="K4065" s="11"/>
      <c r="L4065" s="11"/>
      <c r="M4065" s="8"/>
      <c r="N4065" s="1" t="s">
        <v>110</v>
      </c>
      <c r="O4065" s="1" t="s">
        <v>52</v>
      </c>
      <c r="P4065" s="1" t="s">
        <v>52</v>
      </c>
      <c r="Q4065" s="1" t="s">
        <v>1806</v>
      </c>
      <c r="R4065" s="1" t="s">
        <v>63</v>
      </c>
      <c r="S4065" s="1" t="s">
        <v>63</v>
      </c>
      <c r="T4065" s="1" t="s">
        <v>62</v>
      </c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  <c r="AI4065" s="2"/>
      <c r="AJ4065" s="2"/>
      <c r="AK4065" s="2"/>
      <c r="AL4065" s="2"/>
      <c r="AM4065" s="2"/>
      <c r="AN4065" s="2"/>
      <c r="AO4065" s="2"/>
      <c r="AP4065" s="2"/>
      <c r="AQ4065" s="2"/>
      <c r="AR4065" s="1" t="s">
        <v>52</v>
      </c>
      <c r="AS4065" s="1" t="s">
        <v>52</v>
      </c>
      <c r="AT4065" s="2"/>
      <c r="AU4065" s="1" t="s">
        <v>1811</v>
      </c>
      <c r="AV4065" s="2">
        <v>1437</v>
      </c>
    </row>
    <row r="4066" spans="1:48" ht="27.95" customHeight="1" x14ac:dyDescent="0.3">
      <c r="A4066" s="9"/>
      <c r="B4066" s="9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</row>
    <row r="4067" spans="1:48" ht="27.95" customHeight="1" x14ac:dyDescent="0.3">
      <c r="A4067" s="9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</row>
    <row r="4068" spans="1:48" ht="27.95" customHeight="1" x14ac:dyDescent="0.3">
      <c r="A4068" s="9"/>
      <c r="B4068" s="9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</row>
    <row r="4069" spans="1:48" ht="27.95" customHeight="1" x14ac:dyDescent="0.3">
      <c r="A4069" s="9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</row>
    <row r="4070" spans="1:48" ht="27.95" customHeight="1" x14ac:dyDescent="0.3">
      <c r="A4070" s="9"/>
      <c r="B4070" s="9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</row>
    <row r="4071" spans="1:48" ht="27.95" customHeight="1" x14ac:dyDescent="0.3">
      <c r="A4071" s="9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</row>
    <row r="4072" spans="1:48" ht="27.95" customHeight="1" x14ac:dyDescent="0.3">
      <c r="A4072" s="9"/>
      <c r="B4072" s="9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</row>
    <row r="4073" spans="1:48" ht="27.95" customHeight="1" x14ac:dyDescent="0.3">
      <c r="A4073" s="9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</row>
    <row r="4074" spans="1:48" ht="27.95" customHeight="1" x14ac:dyDescent="0.3">
      <c r="A4074" s="9"/>
      <c r="B4074" s="9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</row>
    <row r="4075" spans="1:48" ht="27.95" customHeight="1" x14ac:dyDescent="0.3">
      <c r="A4075" s="9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</row>
    <row r="4076" spans="1:48" ht="27.95" customHeight="1" x14ac:dyDescent="0.3">
      <c r="A4076" s="9"/>
      <c r="B4076" s="9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</row>
    <row r="4077" spans="1:48" ht="27.95" customHeight="1" x14ac:dyDescent="0.3">
      <c r="A4077" s="9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</row>
    <row r="4078" spans="1:48" ht="27.95" customHeight="1" x14ac:dyDescent="0.3">
      <c r="A4078" s="9"/>
      <c r="B4078" s="9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</row>
    <row r="4079" spans="1:48" ht="27.95" customHeight="1" x14ac:dyDescent="0.3">
      <c r="A4079" s="9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</row>
    <row r="4080" spans="1:48" ht="27.95" customHeight="1" x14ac:dyDescent="0.3">
      <c r="A4080" s="9"/>
      <c r="B4080" s="9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</row>
    <row r="4081" spans="1:48" ht="27.95" customHeight="1" x14ac:dyDescent="0.3">
      <c r="A4081" s="9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</row>
    <row r="4082" spans="1:48" ht="27.95" customHeight="1" x14ac:dyDescent="0.3">
      <c r="A4082" s="9"/>
      <c r="B4082" s="9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</row>
    <row r="4083" spans="1:48" ht="27.95" customHeight="1" x14ac:dyDescent="0.3">
      <c r="A4083" s="9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</row>
    <row r="4084" spans="1:48" ht="27.95" customHeight="1" x14ac:dyDescent="0.3">
      <c r="A4084" s="9"/>
      <c r="B4084" s="9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</row>
    <row r="4085" spans="1:48" ht="27.95" customHeight="1" x14ac:dyDescent="0.3">
      <c r="A4085" s="8" t="s">
        <v>89</v>
      </c>
      <c r="B4085" s="9"/>
      <c r="C4085" s="9"/>
      <c r="D4085" s="9"/>
      <c r="E4085" s="9"/>
      <c r="F4085" s="11"/>
      <c r="G4085" s="9"/>
      <c r="H4085" s="11"/>
      <c r="I4085" s="9"/>
      <c r="J4085" s="11"/>
      <c r="K4085" s="9"/>
      <c r="L4085" s="11"/>
      <c r="M4085" s="9"/>
      <c r="N4085" t="s">
        <v>90</v>
      </c>
    </row>
    <row r="4086" spans="1:48" ht="27.95" customHeight="1" x14ac:dyDescent="0.3">
      <c r="A4086" s="8" t="s">
        <v>1812</v>
      </c>
      <c r="B4086" s="8" t="s">
        <v>52</v>
      </c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2"/>
      <c r="O4086" s="2"/>
      <c r="P4086" s="2"/>
      <c r="Q4086" s="1" t="s">
        <v>1813</v>
      </c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  <c r="AI4086" s="2"/>
      <c r="AJ4086" s="2"/>
      <c r="AK4086" s="2"/>
      <c r="AL4086" s="2"/>
      <c r="AM4086" s="2"/>
      <c r="AN4086" s="2"/>
      <c r="AO4086" s="2"/>
      <c r="AP4086" s="2"/>
      <c r="AQ4086" s="2"/>
      <c r="AR4086" s="2"/>
      <c r="AS4086" s="2"/>
      <c r="AT4086" s="2"/>
      <c r="AU4086" s="2"/>
      <c r="AV4086" s="2"/>
    </row>
    <row r="4087" spans="1:48" ht="27.95" customHeight="1" x14ac:dyDescent="0.3">
      <c r="A4087" s="8" t="s">
        <v>115</v>
      </c>
      <c r="B4087" s="8" t="s">
        <v>180</v>
      </c>
      <c r="C4087" s="8" t="s">
        <v>109</v>
      </c>
      <c r="D4087" s="9">
        <v>0.05</v>
      </c>
      <c r="E4087" s="11"/>
      <c r="F4087" s="11"/>
      <c r="G4087" s="11"/>
      <c r="H4087" s="11"/>
      <c r="I4087" s="11"/>
      <c r="J4087" s="11"/>
      <c r="K4087" s="11"/>
      <c r="L4087" s="11"/>
      <c r="M4087" s="8"/>
      <c r="N4087" s="1" t="s">
        <v>181</v>
      </c>
      <c r="O4087" s="1" t="s">
        <v>52</v>
      </c>
      <c r="P4087" s="1" t="s">
        <v>52</v>
      </c>
      <c r="Q4087" s="1" t="s">
        <v>1813</v>
      </c>
      <c r="R4087" s="1" t="s">
        <v>63</v>
      </c>
      <c r="S4087" s="1" t="s">
        <v>63</v>
      </c>
      <c r="T4087" s="1" t="s">
        <v>62</v>
      </c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  <c r="AI4087" s="2"/>
      <c r="AJ4087" s="2"/>
      <c r="AK4087" s="2"/>
      <c r="AL4087" s="2"/>
      <c r="AM4087" s="2"/>
      <c r="AN4087" s="2"/>
      <c r="AO4087" s="2"/>
      <c r="AP4087" s="2"/>
      <c r="AQ4087" s="2"/>
      <c r="AR4087" s="1" t="s">
        <v>52</v>
      </c>
      <c r="AS4087" s="1" t="s">
        <v>52</v>
      </c>
      <c r="AT4087" s="2"/>
      <c r="AU4087" s="1" t="s">
        <v>1814</v>
      </c>
      <c r="AV4087" s="2">
        <v>1134</v>
      </c>
    </row>
    <row r="4088" spans="1:48" ht="27.95" customHeight="1" x14ac:dyDescent="0.3">
      <c r="A4088" s="8" t="s">
        <v>115</v>
      </c>
      <c r="B4088" s="8" t="s">
        <v>183</v>
      </c>
      <c r="C4088" s="8" t="s">
        <v>109</v>
      </c>
      <c r="D4088" s="9">
        <v>0.01</v>
      </c>
      <c r="E4088" s="11"/>
      <c r="F4088" s="11"/>
      <c r="G4088" s="11"/>
      <c r="H4088" s="11"/>
      <c r="I4088" s="11"/>
      <c r="J4088" s="11"/>
      <c r="K4088" s="11"/>
      <c r="L4088" s="11"/>
      <c r="M4088" s="8"/>
      <c r="N4088" s="1" t="s">
        <v>184</v>
      </c>
      <c r="O4088" s="1" t="s">
        <v>52</v>
      </c>
      <c r="P4088" s="1" t="s">
        <v>52</v>
      </c>
      <c r="Q4088" s="1" t="s">
        <v>1813</v>
      </c>
      <c r="R4088" s="1" t="s">
        <v>63</v>
      </c>
      <c r="S4088" s="1" t="s">
        <v>63</v>
      </c>
      <c r="T4088" s="1" t="s">
        <v>62</v>
      </c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  <c r="AI4088" s="2"/>
      <c r="AJ4088" s="2"/>
      <c r="AK4088" s="2"/>
      <c r="AL4088" s="2"/>
      <c r="AM4088" s="2"/>
      <c r="AN4088" s="2"/>
      <c r="AO4088" s="2"/>
      <c r="AP4088" s="2"/>
      <c r="AQ4088" s="2"/>
      <c r="AR4088" s="1" t="s">
        <v>52</v>
      </c>
      <c r="AS4088" s="1" t="s">
        <v>52</v>
      </c>
      <c r="AT4088" s="2"/>
      <c r="AU4088" s="1" t="s">
        <v>1815</v>
      </c>
      <c r="AV4088" s="2">
        <v>1135</v>
      </c>
    </row>
    <row r="4089" spans="1:48" ht="27.95" customHeight="1" x14ac:dyDescent="0.3">
      <c r="A4089" s="8" t="s">
        <v>115</v>
      </c>
      <c r="B4089" s="8" t="s">
        <v>116</v>
      </c>
      <c r="C4089" s="8" t="s">
        <v>109</v>
      </c>
      <c r="D4089" s="9">
        <v>6.6000000000000003E-2</v>
      </c>
      <c r="E4089" s="11"/>
      <c r="F4089" s="11"/>
      <c r="G4089" s="11"/>
      <c r="H4089" s="11"/>
      <c r="I4089" s="11"/>
      <c r="J4089" s="11"/>
      <c r="K4089" s="11"/>
      <c r="L4089" s="11"/>
      <c r="M4089" s="8"/>
      <c r="N4089" s="1" t="s">
        <v>117</v>
      </c>
      <c r="O4089" s="1" t="s">
        <v>52</v>
      </c>
      <c r="P4089" s="1" t="s">
        <v>52</v>
      </c>
      <c r="Q4089" s="1" t="s">
        <v>1813</v>
      </c>
      <c r="R4089" s="1" t="s">
        <v>63</v>
      </c>
      <c r="S4089" s="1" t="s">
        <v>63</v>
      </c>
      <c r="T4089" s="1" t="s">
        <v>62</v>
      </c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  <c r="AI4089" s="2"/>
      <c r="AJ4089" s="2"/>
      <c r="AK4089" s="2"/>
      <c r="AL4089" s="2"/>
      <c r="AM4089" s="2"/>
      <c r="AN4089" s="2"/>
      <c r="AO4089" s="2"/>
      <c r="AP4089" s="2"/>
      <c r="AQ4089" s="2"/>
      <c r="AR4089" s="1" t="s">
        <v>52</v>
      </c>
      <c r="AS4089" s="1" t="s">
        <v>52</v>
      </c>
      <c r="AT4089" s="2"/>
      <c r="AU4089" s="1" t="s">
        <v>1816</v>
      </c>
      <c r="AV4089" s="2">
        <v>1136</v>
      </c>
    </row>
    <row r="4090" spans="1:48" ht="27.95" customHeight="1" x14ac:dyDescent="0.3">
      <c r="A4090" s="8" t="s">
        <v>119</v>
      </c>
      <c r="B4090" s="8" t="s">
        <v>120</v>
      </c>
      <c r="C4090" s="8" t="s">
        <v>109</v>
      </c>
      <c r="D4090" s="9">
        <v>0.126</v>
      </c>
      <c r="E4090" s="11"/>
      <c r="F4090" s="11"/>
      <c r="G4090" s="11"/>
      <c r="H4090" s="11"/>
      <c r="I4090" s="11"/>
      <c r="J4090" s="11"/>
      <c r="K4090" s="11"/>
      <c r="L4090" s="11"/>
      <c r="M4090" s="8"/>
      <c r="N4090" s="1" t="s">
        <v>121</v>
      </c>
      <c r="O4090" s="1" t="s">
        <v>52</v>
      </c>
      <c r="P4090" s="1" t="s">
        <v>52</v>
      </c>
      <c r="Q4090" s="1" t="s">
        <v>1813</v>
      </c>
      <c r="R4090" s="1" t="s">
        <v>63</v>
      </c>
      <c r="S4090" s="1" t="s">
        <v>63</v>
      </c>
      <c r="T4090" s="1" t="s">
        <v>62</v>
      </c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  <c r="AI4090" s="2"/>
      <c r="AJ4090" s="2"/>
      <c r="AK4090" s="2"/>
      <c r="AL4090" s="2"/>
      <c r="AM4090" s="2"/>
      <c r="AN4090" s="2"/>
      <c r="AO4090" s="2"/>
      <c r="AP4090" s="2"/>
      <c r="AQ4090" s="2"/>
      <c r="AR4090" s="1" t="s">
        <v>52</v>
      </c>
      <c r="AS4090" s="1" t="s">
        <v>52</v>
      </c>
      <c r="AT4090" s="2"/>
      <c r="AU4090" s="1" t="s">
        <v>1817</v>
      </c>
      <c r="AV4090" s="2">
        <v>1438</v>
      </c>
    </row>
    <row r="4091" spans="1:48" ht="27.95" customHeight="1" x14ac:dyDescent="0.3">
      <c r="A4091" s="9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</row>
    <row r="4092" spans="1:48" ht="27.95" customHeight="1" x14ac:dyDescent="0.3">
      <c r="A4092" s="9"/>
      <c r="B4092" s="9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</row>
    <row r="4093" spans="1:48" ht="27.95" customHeight="1" x14ac:dyDescent="0.3">
      <c r="A4093" s="9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</row>
    <row r="4094" spans="1:48" ht="27.95" customHeight="1" x14ac:dyDescent="0.3">
      <c r="A4094" s="9"/>
      <c r="B4094" s="9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</row>
    <row r="4095" spans="1:48" ht="27.95" customHeight="1" x14ac:dyDescent="0.3">
      <c r="A4095" s="9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</row>
    <row r="4096" spans="1:48" ht="27.95" customHeight="1" x14ac:dyDescent="0.3">
      <c r="A4096" s="9"/>
      <c r="B4096" s="9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</row>
    <row r="4097" spans="1:48" ht="27.95" customHeight="1" x14ac:dyDescent="0.3">
      <c r="A4097" s="9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</row>
    <row r="4098" spans="1:48" ht="27.95" customHeight="1" x14ac:dyDescent="0.3">
      <c r="A4098" s="9"/>
      <c r="B4098" s="9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</row>
    <row r="4099" spans="1:48" ht="27.95" customHeight="1" x14ac:dyDescent="0.3">
      <c r="A4099" s="9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</row>
    <row r="4100" spans="1:48" ht="27.95" customHeight="1" x14ac:dyDescent="0.3">
      <c r="A4100" s="9"/>
      <c r="B4100" s="9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</row>
    <row r="4101" spans="1:48" ht="27.95" customHeight="1" x14ac:dyDescent="0.3">
      <c r="A4101" s="9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</row>
    <row r="4102" spans="1:48" ht="27.95" customHeight="1" x14ac:dyDescent="0.3">
      <c r="A4102" s="9"/>
      <c r="B4102" s="9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</row>
    <row r="4103" spans="1:48" ht="27.95" customHeight="1" x14ac:dyDescent="0.3">
      <c r="A4103" s="9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</row>
    <row r="4104" spans="1:48" ht="27.95" customHeight="1" x14ac:dyDescent="0.3">
      <c r="A4104" s="9"/>
      <c r="B4104" s="9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</row>
    <row r="4105" spans="1:48" ht="27.95" customHeight="1" x14ac:dyDescent="0.3">
      <c r="A4105" s="9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</row>
    <row r="4106" spans="1:48" ht="27.95" customHeight="1" x14ac:dyDescent="0.3">
      <c r="A4106" s="9"/>
      <c r="B4106" s="9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</row>
    <row r="4107" spans="1:48" ht="27.95" customHeight="1" x14ac:dyDescent="0.3">
      <c r="A4107" s="9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</row>
    <row r="4108" spans="1:48" ht="27.95" customHeight="1" x14ac:dyDescent="0.3">
      <c r="A4108" s="9"/>
      <c r="B4108" s="9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</row>
    <row r="4109" spans="1:48" ht="27.95" customHeight="1" x14ac:dyDescent="0.3">
      <c r="A4109" s="9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</row>
    <row r="4110" spans="1:48" ht="27.95" customHeight="1" x14ac:dyDescent="0.3">
      <c r="A4110" s="9"/>
      <c r="B4110" s="9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</row>
    <row r="4111" spans="1:48" ht="27.95" customHeight="1" x14ac:dyDescent="0.3">
      <c r="A4111" s="8" t="s">
        <v>89</v>
      </c>
      <c r="B4111" s="9"/>
      <c r="C4111" s="9"/>
      <c r="D4111" s="9"/>
      <c r="E4111" s="9"/>
      <c r="F4111" s="11"/>
      <c r="G4111" s="9"/>
      <c r="H4111" s="11"/>
      <c r="I4111" s="9"/>
      <c r="J4111" s="11"/>
      <c r="K4111" s="9"/>
      <c r="L4111" s="11"/>
      <c r="M4111" s="9"/>
      <c r="N4111" t="s">
        <v>90</v>
      </c>
    </row>
    <row r="4112" spans="1:48" ht="27.95" customHeight="1" x14ac:dyDescent="0.3">
      <c r="A4112" s="8" t="s">
        <v>1820</v>
      </c>
      <c r="B4112" s="8" t="s">
        <v>52</v>
      </c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2"/>
      <c r="O4112" s="2"/>
      <c r="P4112" s="2"/>
      <c r="Q4112" s="1" t="s">
        <v>1821</v>
      </c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  <c r="AI4112" s="2"/>
      <c r="AJ4112" s="2"/>
      <c r="AK4112" s="2"/>
      <c r="AL4112" s="2"/>
      <c r="AM4112" s="2"/>
      <c r="AN4112" s="2"/>
      <c r="AO4112" s="2"/>
      <c r="AP4112" s="2"/>
      <c r="AQ4112" s="2"/>
      <c r="AR4112" s="2"/>
      <c r="AS4112" s="2"/>
      <c r="AT4112" s="2"/>
      <c r="AU4112" s="2"/>
      <c r="AV4112" s="2"/>
    </row>
    <row r="4113" spans="1:48" ht="27.95" customHeight="1" x14ac:dyDescent="0.3">
      <c r="A4113" s="8" t="s">
        <v>58</v>
      </c>
      <c r="B4113" s="8" t="s">
        <v>59</v>
      </c>
      <c r="C4113" s="8" t="s">
        <v>60</v>
      </c>
      <c r="D4113" s="9">
        <v>39</v>
      </c>
      <c r="E4113" s="11"/>
      <c r="F4113" s="11"/>
      <c r="G4113" s="11"/>
      <c r="H4113" s="11"/>
      <c r="I4113" s="11"/>
      <c r="J4113" s="11"/>
      <c r="K4113" s="11"/>
      <c r="L4113" s="11"/>
      <c r="M4113" s="8"/>
      <c r="N4113" s="1" t="s">
        <v>61</v>
      </c>
      <c r="O4113" s="1" t="s">
        <v>52</v>
      </c>
      <c r="P4113" s="1" t="s">
        <v>52</v>
      </c>
      <c r="Q4113" s="1" t="s">
        <v>1821</v>
      </c>
      <c r="R4113" s="1" t="s">
        <v>62</v>
      </c>
      <c r="S4113" s="1" t="s">
        <v>63</v>
      </c>
      <c r="T4113" s="1" t="s">
        <v>63</v>
      </c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  <c r="AI4113" s="2"/>
      <c r="AJ4113" s="2"/>
      <c r="AK4113" s="2"/>
      <c r="AL4113" s="2"/>
      <c r="AM4113" s="2"/>
      <c r="AN4113" s="2"/>
      <c r="AO4113" s="2"/>
      <c r="AP4113" s="2"/>
      <c r="AQ4113" s="2"/>
      <c r="AR4113" s="1" t="s">
        <v>52</v>
      </c>
      <c r="AS4113" s="1" t="s">
        <v>52</v>
      </c>
      <c r="AT4113" s="2"/>
      <c r="AU4113" s="1" t="s">
        <v>1822</v>
      </c>
      <c r="AV4113" s="2">
        <v>1140</v>
      </c>
    </row>
    <row r="4114" spans="1:48" ht="27.95" customHeight="1" x14ac:dyDescent="0.3">
      <c r="A4114" s="8" t="s">
        <v>65</v>
      </c>
      <c r="B4114" s="8" t="s">
        <v>66</v>
      </c>
      <c r="C4114" s="8" t="s">
        <v>60</v>
      </c>
      <c r="D4114" s="9">
        <v>18</v>
      </c>
      <c r="E4114" s="11"/>
      <c r="F4114" s="11"/>
      <c r="G4114" s="11"/>
      <c r="H4114" s="11"/>
      <c r="I4114" s="11"/>
      <c r="J4114" s="11"/>
      <c r="K4114" s="11"/>
      <c r="L4114" s="11"/>
      <c r="M4114" s="8"/>
      <c r="N4114" s="1" t="s">
        <v>67</v>
      </c>
      <c r="O4114" s="1" t="s">
        <v>52</v>
      </c>
      <c r="P4114" s="1" t="s">
        <v>52</v>
      </c>
      <c r="Q4114" s="1" t="s">
        <v>1821</v>
      </c>
      <c r="R4114" s="1" t="s">
        <v>62</v>
      </c>
      <c r="S4114" s="1" t="s">
        <v>63</v>
      </c>
      <c r="T4114" s="1" t="s">
        <v>63</v>
      </c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  <c r="AI4114" s="2"/>
      <c r="AJ4114" s="2"/>
      <c r="AK4114" s="2"/>
      <c r="AL4114" s="2"/>
      <c r="AM4114" s="2"/>
      <c r="AN4114" s="2"/>
      <c r="AO4114" s="2"/>
      <c r="AP4114" s="2"/>
      <c r="AQ4114" s="2"/>
      <c r="AR4114" s="1" t="s">
        <v>52</v>
      </c>
      <c r="AS4114" s="1" t="s">
        <v>52</v>
      </c>
      <c r="AT4114" s="2"/>
      <c r="AU4114" s="1" t="s">
        <v>1823</v>
      </c>
      <c r="AV4114" s="2">
        <v>1142</v>
      </c>
    </row>
    <row r="4115" spans="1:48" ht="27.95" customHeight="1" x14ac:dyDescent="0.3">
      <c r="A4115" s="8" t="s">
        <v>69</v>
      </c>
      <c r="B4115" s="8" t="s">
        <v>70</v>
      </c>
      <c r="C4115" s="8" t="s">
        <v>60</v>
      </c>
      <c r="D4115" s="9">
        <v>67</v>
      </c>
      <c r="E4115" s="11"/>
      <c r="F4115" s="11"/>
      <c r="G4115" s="11"/>
      <c r="H4115" s="11"/>
      <c r="I4115" s="11"/>
      <c r="J4115" s="11"/>
      <c r="K4115" s="11"/>
      <c r="L4115" s="11"/>
      <c r="M4115" s="8"/>
      <c r="N4115" s="1" t="s">
        <v>71</v>
      </c>
      <c r="O4115" s="1" t="s">
        <v>52</v>
      </c>
      <c r="P4115" s="1" t="s">
        <v>52</v>
      </c>
      <c r="Q4115" s="1" t="s">
        <v>1821</v>
      </c>
      <c r="R4115" s="1" t="s">
        <v>62</v>
      </c>
      <c r="S4115" s="1" t="s">
        <v>63</v>
      </c>
      <c r="T4115" s="1" t="s">
        <v>63</v>
      </c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  <c r="AI4115" s="2"/>
      <c r="AJ4115" s="2"/>
      <c r="AK4115" s="2"/>
      <c r="AL4115" s="2"/>
      <c r="AM4115" s="2"/>
      <c r="AN4115" s="2"/>
      <c r="AO4115" s="2"/>
      <c r="AP4115" s="2"/>
      <c r="AQ4115" s="2"/>
      <c r="AR4115" s="1" t="s">
        <v>52</v>
      </c>
      <c r="AS4115" s="1" t="s">
        <v>52</v>
      </c>
      <c r="AT4115" s="2"/>
      <c r="AU4115" s="1" t="s">
        <v>1824</v>
      </c>
      <c r="AV4115" s="2">
        <v>1143</v>
      </c>
    </row>
    <row r="4116" spans="1:48" ht="27.95" customHeight="1" x14ac:dyDescent="0.3">
      <c r="A4116" s="8" t="s">
        <v>73</v>
      </c>
      <c r="B4116" s="8" t="s">
        <v>74</v>
      </c>
      <c r="C4116" s="8" t="s">
        <v>60</v>
      </c>
      <c r="D4116" s="9">
        <v>38</v>
      </c>
      <c r="E4116" s="11"/>
      <c r="F4116" s="11"/>
      <c r="G4116" s="11"/>
      <c r="H4116" s="11"/>
      <c r="I4116" s="11"/>
      <c r="J4116" s="11"/>
      <c r="K4116" s="11"/>
      <c r="L4116" s="11"/>
      <c r="M4116" s="8"/>
      <c r="N4116" s="1" t="s">
        <v>75</v>
      </c>
      <c r="O4116" s="1" t="s">
        <v>52</v>
      </c>
      <c r="P4116" s="1" t="s">
        <v>52</v>
      </c>
      <c r="Q4116" s="1" t="s">
        <v>1821</v>
      </c>
      <c r="R4116" s="1" t="s">
        <v>62</v>
      </c>
      <c r="S4116" s="1" t="s">
        <v>63</v>
      </c>
      <c r="T4116" s="1" t="s">
        <v>63</v>
      </c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  <c r="AI4116" s="2"/>
      <c r="AJ4116" s="2"/>
      <c r="AK4116" s="2"/>
      <c r="AL4116" s="2"/>
      <c r="AM4116" s="2"/>
      <c r="AN4116" s="2"/>
      <c r="AO4116" s="2"/>
      <c r="AP4116" s="2"/>
      <c r="AQ4116" s="2"/>
      <c r="AR4116" s="1" t="s">
        <v>52</v>
      </c>
      <c r="AS4116" s="1" t="s">
        <v>52</v>
      </c>
      <c r="AT4116" s="2"/>
      <c r="AU4116" s="1" t="s">
        <v>1825</v>
      </c>
      <c r="AV4116" s="2">
        <v>1144</v>
      </c>
    </row>
    <row r="4117" spans="1:48" ht="27.95" customHeight="1" x14ac:dyDescent="0.3">
      <c r="A4117" s="9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</row>
    <row r="4118" spans="1:48" ht="27.95" customHeight="1" x14ac:dyDescent="0.3">
      <c r="A4118" s="9"/>
      <c r="B4118" s="9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</row>
    <row r="4119" spans="1:48" ht="27.95" customHeight="1" x14ac:dyDescent="0.3">
      <c r="A4119" s="9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</row>
    <row r="4120" spans="1:48" ht="27.95" customHeight="1" x14ac:dyDescent="0.3">
      <c r="A4120" s="9"/>
      <c r="B4120" s="9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</row>
    <row r="4121" spans="1:48" ht="27.95" customHeight="1" x14ac:dyDescent="0.3">
      <c r="A4121" s="9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</row>
    <row r="4122" spans="1:48" ht="27.95" customHeight="1" x14ac:dyDescent="0.3">
      <c r="A4122" s="9"/>
      <c r="B4122" s="9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</row>
    <row r="4123" spans="1:48" ht="27.95" customHeight="1" x14ac:dyDescent="0.3">
      <c r="A4123" s="9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</row>
    <row r="4124" spans="1:48" ht="27.95" customHeight="1" x14ac:dyDescent="0.3">
      <c r="A4124" s="9"/>
      <c r="B4124" s="9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</row>
    <row r="4125" spans="1:48" ht="27.95" customHeight="1" x14ac:dyDescent="0.3">
      <c r="A4125" s="9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</row>
    <row r="4126" spans="1:48" ht="27.95" customHeight="1" x14ac:dyDescent="0.3">
      <c r="A4126" s="9"/>
      <c r="B4126" s="9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</row>
    <row r="4127" spans="1:48" ht="27.95" customHeight="1" x14ac:dyDescent="0.3">
      <c r="A4127" s="9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</row>
    <row r="4128" spans="1:48" ht="27.95" customHeight="1" x14ac:dyDescent="0.3">
      <c r="A4128" s="9"/>
      <c r="B4128" s="9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</row>
    <row r="4129" spans="1:48" ht="27.95" customHeight="1" x14ac:dyDescent="0.3">
      <c r="A4129" s="9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</row>
    <row r="4130" spans="1:48" ht="27.95" customHeight="1" x14ac:dyDescent="0.3">
      <c r="A4130" s="9"/>
      <c r="B4130" s="9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</row>
    <row r="4131" spans="1:48" ht="27.95" customHeight="1" x14ac:dyDescent="0.3">
      <c r="A4131" s="9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</row>
    <row r="4132" spans="1:48" ht="27.95" customHeight="1" x14ac:dyDescent="0.3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</row>
    <row r="4133" spans="1:48" ht="27.95" customHeight="1" x14ac:dyDescent="0.3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</row>
    <row r="4134" spans="1:48" ht="27.95" customHeight="1" x14ac:dyDescent="0.3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</row>
    <row r="4135" spans="1:48" ht="27.95" customHeight="1" x14ac:dyDescent="0.3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</row>
    <row r="4136" spans="1:48" ht="27.95" customHeight="1" x14ac:dyDescent="0.3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</row>
    <row r="4137" spans="1:48" ht="27.95" customHeight="1" x14ac:dyDescent="0.3">
      <c r="A4137" s="8" t="s">
        <v>89</v>
      </c>
      <c r="B4137" s="9"/>
      <c r="C4137" s="9"/>
      <c r="D4137" s="9"/>
      <c r="E4137" s="9"/>
      <c r="F4137" s="11"/>
      <c r="G4137" s="9"/>
      <c r="H4137" s="11"/>
      <c r="I4137" s="9"/>
      <c r="J4137" s="11"/>
      <c r="K4137" s="9"/>
      <c r="L4137" s="11"/>
      <c r="M4137" s="9"/>
      <c r="N4137" t="s">
        <v>90</v>
      </c>
    </row>
    <row r="4138" spans="1:48" ht="27.95" customHeight="1" x14ac:dyDescent="0.3">
      <c r="A4138" s="8" t="s">
        <v>1826</v>
      </c>
      <c r="B4138" s="8" t="s">
        <v>52</v>
      </c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2"/>
      <c r="O4138" s="2"/>
      <c r="P4138" s="2"/>
      <c r="Q4138" s="1" t="s">
        <v>1827</v>
      </c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  <c r="AI4138" s="2"/>
      <c r="AJ4138" s="2"/>
      <c r="AK4138" s="2"/>
      <c r="AL4138" s="2"/>
      <c r="AM4138" s="2"/>
      <c r="AN4138" s="2"/>
      <c r="AO4138" s="2"/>
      <c r="AP4138" s="2"/>
      <c r="AQ4138" s="2"/>
      <c r="AR4138" s="2"/>
      <c r="AS4138" s="2"/>
      <c r="AT4138" s="2"/>
      <c r="AU4138" s="2"/>
      <c r="AV4138" s="2"/>
    </row>
    <row r="4139" spans="1:48" ht="27.95" customHeight="1" x14ac:dyDescent="0.3">
      <c r="A4139" s="8" t="s">
        <v>1828</v>
      </c>
      <c r="B4139" s="8" t="s">
        <v>1829</v>
      </c>
      <c r="C4139" s="8" t="s">
        <v>82</v>
      </c>
      <c r="D4139" s="9">
        <v>1</v>
      </c>
      <c r="E4139" s="11"/>
      <c r="F4139" s="11"/>
      <c r="G4139" s="11"/>
      <c r="H4139" s="11"/>
      <c r="I4139" s="11"/>
      <c r="J4139" s="11"/>
      <c r="K4139" s="11"/>
      <c r="L4139" s="11"/>
      <c r="M4139" s="8"/>
      <c r="N4139" s="1" t="s">
        <v>1830</v>
      </c>
      <c r="O4139" s="1" t="s">
        <v>52</v>
      </c>
      <c r="P4139" s="1" t="s">
        <v>52</v>
      </c>
      <c r="Q4139" s="1" t="s">
        <v>1827</v>
      </c>
      <c r="R4139" s="1" t="s">
        <v>62</v>
      </c>
      <c r="S4139" s="1" t="s">
        <v>63</v>
      </c>
      <c r="T4139" s="1" t="s">
        <v>63</v>
      </c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  <c r="AI4139" s="2"/>
      <c r="AJ4139" s="2"/>
      <c r="AK4139" s="2"/>
      <c r="AL4139" s="2"/>
      <c r="AM4139" s="2"/>
      <c r="AN4139" s="2"/>
      <c r="AO4139" s="2"/>
      <c r="AP4139" s="2"/>
      <c r="AQ4139" s="2"/>
      <c r="AR4139" s="1" t="s">
        <v>52</v>
      </c>
      <c r="AS4139" s="1" t="s">
        <v>52</v>
      </c>
      <c r="AT4139" s="2"/>
      <c r="AU4139" s="1" t="s">
        <v>1831</v>
      </c>
      <c r="AV4139" s="2">
        <v>1152</v>
      </c>
    </row>
    <row r="4140" spans="1:48" ht="27.95" customHeight="1" x14ac:dyDescent="0.3">
      <c r="A4140" s="8" t="s">
        <v>1832</v>
      </c>
      <c r="B4140" s="8" t="s">
        <v>1833</v>
      </c>
      <c r="C4140" s="8" t="s">
        <v>82</v>
      </c>
      <c r="D4140" s="9">
        <v>1</v>
      </c>
      <c r="E4140" s="11"/>
      <c r="F4140" s="11"/>
      <c r="G4140" s="11"/>
      <c r="H4140" s="11"/>
      <c r="I4140" s="11"/>
      <c r="J4140" s="11"/>
      <c r="K4140" s="11"/>
      <c r="L4140" s="11"/>
      <c r="M4140" s="8"/>
      <c r="N4140" s="1" t="s">
        <v>1834</v>
      </c>
      <c r="O4140" s="1" t="s">
        <v>52</v>
      </c>
      <c r="P4140" s="1" t="s">
        <v>52</v>
      </c>
      <c r="Q4140" s="1" t="s">
        <v>1827</v>
      </c>
      <c r="R4140" s="1" t="s">
        <v>62</v>
      </c>
      <c r="S4140" s="1" t="s">
        <v>63</v>
      </c>
      <c r="T4140" s="1" t="s">
        <v>63</v>
      </c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  <c r="AI4140" s="2"/>
      <c r="AJ4140" s="2"/>
      <c r="AK4140" s="2"/>
      <c r="AL4140" s="2"/>
      <c r="AM4140" s="2"/>
      <c r="AN4140" s="2"/>
      <c r="AO4140" s="2"/>
      <c r="AP4140" s="2"/>
      <c r="AQ4140" s="2"/>
      <c r="AR4140" s="1" t="s">
        <v>52</v>
      </c>
      <c r="AS4140" s="1" t="s">
        <v>52</v>
      </c>
      <c r="AT4140" s="2"/>
      <c r="AU4140" s="1" t="s">
        <v>1835</v>
      </c>
      <c r="AV4140" s="2">
        <v>1153</v>
      </c>
    </row>
    <row r="4141" spans="1:48" ht="27.95" customHeight="1" x14ac:dyDescent="0.3">
      <c r="A4141" s="8" t="s">
        <v>1836</v>
      </c>
      <c r="B4141" s="8" t="s">
        <v>1073</v>
      </c>
      <c r="C4141" s="8" t="s">
        <v>82</v>
      </c>
      <c r="D4141" s="9">
        <v>1</v>
      </c>
      <c r="E4141" s="11"/>
      <c r="F4141" s="11"/>
      <c r="G4141" s="11"/>
      <c r="H4141" s="11"/>
      <c r="I4141" s="11"/>
      <c r="J4141" s="11"/>
      <c r="K4141" s="11"/>
      <c r="L4141" s="11"/>
      <c r="M4141" s="8"/>
      <c r="N4141" s="1" t="s">
        <v>1837</v>
      </c>
      <c r="O4141" s="1" t="s">
        <v>52</v>
      </c>
      <c r="P4141" s="1" t="s">
        <v>52</v>
      </c>
      <c r="Q4141" s="1" t="s">
        <v>1827</v>
      </c>
      <c r="R4141" s="1" t="s">
        <v>62</v>
      </c>
      <c r="S4141" s="1" t="s">
        <v>63</v>
      </c>
      <c r="T4141" s="1" t="s">
        <v>63</v>
      </c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  <c r="AI4141" s="2"/>
      <c r="AJ4141" s="2"/>
      <c r="AK4141" s="2"/>
      <c r="AL4141" s="2"/>
      <c r="AM4141" s="2"/>
      <c r="AN4141" s="2"/>
      <c r="AO4141" s="2"/>
      <c r="AP4141" s="2"/>
      <c r="AQ4141" s="2"/>
      <c r="AR4141" s="1" t="s">
        <v>52</v>
      </c>
      <c r="AS4141" s="1" t="s">
        <v>52</v>
      </c>
      <c r="AT4141" s="2"/>
      <c r="AU4141" s="1" t="s">
        <v>1838</v>
      </c>
      <c r="AV4141" s="2">
        <v>1154</v>
      </c>
    </row>
    <row r="4142" spans="1:48" ht="27.95" customHeight="1" x14ac:dyDescent="0.3">
      <c r="A4142" s="8" t="s">
        <v>144</v>
      </c>
      <c r="B4142" s="8" t="s">
        <v>52</v>
      </c>
      <c r="C4142" s="8" t="s">
        <v>104</v>
      </c>
      <c r="D4142" s="9">
        <v>20</v>
      </c>
      <c r="E4142" s="11"/>
      <c r="F4142" s="11"/>
      <c r="G4142" s="11"/>
      <c r="H4142" s="11"/>
      <c r="I4142" s="11"/>
      <c r="J4142" s="11"/>
      <c r="K4142" s="11"/>
      <c r="L4142" s="11"/>
      <c r="M4142" s="8"/>
      <c r="N4142" s="1" t="s">
        <v>145</v>
      </c>
      <c r="O4142" s="1" t="s">
        <v>52</v>
      </c>
      <c r="P4142" s="1" t="s">
        <v>52</v>
      </c>
      <c r="Q4142" s="1" t="s">
        <v>1827</v>
      </c>
      <c r="R4142" s="1" t="s">
        <v>62</v>
      </c>
      <c r="S4142" s="1" t="s">
        <v>63</v>
      </c>
      <c r="T4142" s="1" t="s">
        <v>63</v>
      </c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  <c r="AI4142" s="2"/>
      <c r="AJ4142" s="2"/>
      <c r="AK4142" s="2"/>
      <c r="AL4142" s="2"/>
      <c r="AM4142" s="2"/>
      <c r="AN4142" s="2"/>
      <c r="AO4142" s="2"/>
      <c r="AP4142" s="2"/>
      <c r="AQ4142" s="2"/>
      <c r="AR4142" s="1" t="s">
        <v>52</v>
      </c>
      <c r="AS4142" s="1" t="s">
        <v>52</v>
      </c>
      <c r="AT4142" s="2"/>
      <c r="AU4142" s="1" t="s">
        <v>1839</v>
      </c>
      <c r="AV4142" s="2">
        <v>1148</v>
      </c>
    </row>
    <row r="4143" spans="1:48" ht="27.95" customHeight="1" x14ac:dyDescent="0.3">
      <c r="A4143" s="8" t="s">
        <v>154</v>
      </c>
      <c r="B4143" s="8" t="s">
        <v>155</v>
      </c>
      <c r="C4143" s="8" t="s">
        <v>60</v>
      </c>
      <c r="D4143" s="9">
        <v>13</v>
      </c>
      <c r="E4143" s="11"/>
      <c r="F4143" s="11"/>
      <c r="G4143" s="11"/>
      <c r="H4143" s="11"/>
      <c r="I4143" s="11"/>
      <c r="J4143" s="11"/>
      <c r="K4143" s="11"/>
      <c r="L4143" s="11"/>
      <c r="M4143" s="8"/>
      <c r="N4143" s="1" t="s">
        <v>156</v>
      </c>
      <c r="O4143" s="1" t="s">
        <v>52</v>
      </c>
      <c r="P4143" s="1" t="s">
        <v>52</v>
      </c>
      <c r="Q4143" s="1" t="s">
        <v>1827</v>
      </c>
      <c r="R4143" s="1" t="s">
        <v>62</v>
      </c>
      <c r="S4143" s="1" t="s">
        <v>63</v>
      </c>
      <c r="T4143" s="1" t="s">
        <v>63</v>
      </c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  <c r="AI4143" s="2"/>
      <c r="AJ4143" s="2"/>
      <c r="AK4143" s="2"/>
      <c r="AL4143" s="2"/>
      <c r="AM4143" s="2"/>
      <c r="AN4143" s="2"/>
      <c r="AO4143" s="2"/>
      <c r="AP4143" s="2"/>
      <c r="AQ4143" s="2"/>
      <c r="AR4143" s="1" t="s">
        <v>52</v>
      </c>
      <c r="AS4143" s="1" t="s">
        <v>52</v>
      </c>
      <c r="AT4143" s="2"/>
      <c r="AU4143" s="1" t="s">
        <v>1840</v>
      </c>
      <c r="AV4143" s="2">
        <v>1155</v>
      </c>
    </row>
    <row r="4144" spans="1:48" ht="27.95" customHeight="1" x14ac:dyDescent="0.3">
      <c r="A4144" s="8" t="s">
        <v>147</v>
      </c>
      <c r="B4144" s="8" t="s">
        <v>52</v>
      </c>
      <c r="C4144" s="8" t="s">
        <v>60</v>
      </c>
      <c r="D4144" s="9">
        <v>6</v>
      </c>
      <c r="E4144" s="11"/>
      <c r="F4144" s="11"/>
      <c r="G4144" s="11"/>
      <c r="H4144" s="11"/>
      <c r="I4144" s="11"/>
      <c r="J4144" s="11"/>
      <c r="K4144" s="11"/>
      <c r="L4144" s="11"/>
      <c r="M4144" s="8"/>
      <c r="N4144" s="1" t="s">
        <v>148</v>
      </c>
      <c r="O4144" s="1" t="s">
        <v>52</v>
      </c>
      <c r="P4144" s="1" t="s">
        <v>52</v>
      </c>
      <c r="Q4144" s="1" t="s">
        <v>1827</v>
      </c>
      <c r="R4144" s="1" t="s">
        <v>63</v>
      </c>
      <c r="S4144" s="1" t="s">
        <v>63</v>
      </c>
      <c r="T4144" s="1" t="s">
        <v>62</v>
      </c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  <c r="AI4144" s="2"/>
      <c r="AJ4144" s="2"/>
      <c r="AK4144" s="2"/>
      <c r="AL4144" s="2"/>
      <c r="AM4144" s="2"/>
      <c r="AN4144" s="2"/>
      <c r="AO4144" s="2"/>
      <c r="AP4144" s="2"/>
      <c r="AQ4144" s="2"/>
      <c r="AR4144" s="1" t="s">
        <v>52</v>
      </c>
      <c r="AS4144" s="1" t="s">
        <v>52</v>
      </c>
      <c r="AT4144" s="2"/>
      <c r="AU4144" s="1" t="s">
        <v>1841</v>
      </c>
      <c r="AV4144" s="2">
        <v>1150</v>
      </c>
    </row>
    <row r="4145" spans="1:48" ht="27.95" customHeight="1" x14ac:dyDescent="0.3">
      <c r="A4145" s="8" t="s">
        <v>150</v>
      </c>
      <c r="B4145" s="8" t="s">
        <v>151</v>
      </c>
      <c r="C4145" s="8" t="s">
        <v>60</v>
      </c>
      <c r="D4145" s="9">
        <v>13</v>
      </c>
      <c r="E4145" s="11"/>
      <c r="F4145" s="11"/>
      <c r="G4145" s="11"/>
      <c r="H4145" s="11"/>
      <c r="I4145" s="11"/>
      <c r="J4145" s="11"/>
      <c r="K4145" s="11"/>
      <c r="L4145" s="11"/>
      <c r="M4145" s="8"/>
      <c r="N4145" s="1" t="s">
        <v>152</v>
      </c>
      <c r="O4145" s="1" t="s">
        <v>52</v>
      </c>
      <c r="P4145" s="1" t="s">
        <v>52</v>
      </c>
      <c r="Q4145" s="1" t="s">
        <v>1827</v>
      </c>
      <c r="R4145" s="1" t="s">
        <v>63</v>
      </c>
      <c r="S4145" s="1" t="s">
        <v>63</v>
      </c>
      <c r="T4145" s="1" t="s">
        <v>62</v>
      </c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  <c r="AI4145" s="2"/>
      <c r="AJ4145" s="2"/>
      <c r="AK4145" s="2"/>
      <c r="AL4145" s="2"/>
      <c r="AM4145" s="2"/>
      <c r="AN4145" s="2"/>
      <c r="AO4145" s="2"/>
      <c r="AP4145" s="2"/>
      <c r="AQ4145" s="2"/>
      <c r="AR4145" s="1" t="s">
        <v>52</v>
      </c>
      <c r="AS4145" s="1" t="s">
        <v>52</v>
      </c>
      <c r="AT4145" s="2"/>
      <c r="AU4145" s="1" t="s">
        <v>1842</v>
      </c>
      <c r="AV4145" s="2">
        <v>1151</v>
      </c>
    </row>
    <row r="4146" spans="1:48" ht="27.95" customHeight="1" x14ac:dyDescent="0.3">
      <c r="A4146" s="8" t="s">
        <v>158</v>
      </c>
      <c r="B4146" s="8" t="s">
        <v>159</v>
      </c>
      <c r="C4146" s="8" t="s">
        <v>104</v>
      </c>
      <c r="D4146" s="9">
        <v>60</v>
      </c>
      <c r="E4146" s="11"/>
      <c r="F4146" s="11"/>
      <c r="G4146" s="11"/>
      <c r="H4146" s="11"/>
      <c r="I4146" s="11"/>
      <c r="J4146" s="11"/>
      <c r="K4146" s="11"/>
      <c r="L4146" s="11"/>
      <c r="M4146" s="8"/>
      <c r="N4146" s="1" t="s">
        <v>160</v>
      </c>
      <c r="O4146" s="1" t="s">
        <v>52</v>
      </c>
      <c r="P4146" s="1" t="s">
        <v>52</v>
      </c>
      <c r="Q4146" s="1" t="s">
        <v>1827</v>
      </c>
      <c r="R4146" s="1" t="s">
        <v>62</v>
      </c>
      <c r="S4146" s="1" t="s">
        <v>63</v>
      </c>
      <c r="T4146" s="1" t="s">
        <v>63</v>
      </c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  <c r="AL4146" s="2"/>
      <c r="AM4146" s="2"/>
      <c r="AN4146" s="2"/>
      <c r="AO4146" s="2"/>
      <c r="AP4146" s="2"/>
      <c r="AQ4146" s="2"/>
      <c r="AR4146" s="1" t="s">
        <v>52</v>
      </c>
      <c r="AS4146" s="1" t="s">
        <v>52</v>
      </c>
      <c r="AT4146" s="2"/>
      <c r="AU4146" s="1" t="s">
        <v>1843</v>
      </c>
      <c r="AV4146" s="2">
        <v>1156</v>
      </c>
    </row>
    <row r="4147" spans="1:48" ht="27.95" customHeight="1" x14ac:dyDescent="0.3">
      <c r="A4147" s="8" t="s">
        <v>162</v>
      </c>
      <c r="B4147" s="8" t="s">
        <v>163</v>
      </c>
      <c r="C4147" s="8" t="s">
        <v>104</v>
      </c>
      <c r="D4147" s="9">
        <v>20</v>
      </c>
      <c r="E4147" s="11"/>
      <c r="F4147" s="11"/>
      <c r="G4147" s="11"/>
      <c r="H4147" s="11"/>
      <c r="I4147" s="11"/>
      <c r="J4147" s="11"/>
      <c r="K4147" s="11"/>
      <c r="L4147" s="11"/>
      <c r="M4147" s="8"/>
      <c r="N4147" s="1" t="s">
        <v>164</v>
      </c>
      <c r="O4147" s="1" t="s">
        <v>52</v>
      </c>
      <c r="P4147" s="1" t="s">
        <v>52</v>
      </c>
      <c r="Q4147" s="1" t="s">
        <v>1827</v>
      </c>
      <c r="R4147" s="1" t="s">
        <v>62</v>
      </c>
      <c r="S4147" s="1" t="s">
        <v>63</v>
      </c>
      <c r="T4147" s="1" t="s">
        <v>63</v>
      </c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  <c r="AL4147" s="2"/>
      <c r="AM4147" s="2"/>
      <c r="AN4147" s="2"/>
      <c r="AO4147" s="2"/>
      <c r="AP4147" s="2"/>
      <c r="AQ4147" s="2"/>
      <c r="AR4147" s="1" t="s">
        <v>52</v>
      </c>
      <c r="AS4147" s="1" t="s">
        <v>52</v>
      </c>
      <c r="AT4147" s="2"/>
      <c r="AU4147" s="1" t="s">
        <v>1844</v>
      </c>
      <c r="AV4147" s="2">
        <v>1146</v>
      </c>
    </row>
    <row r="4148" spans="1:48" ht="27.95" customHeight="1" x14ac:dyDescent="0.3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</row>
    <row r="4149" spans="1:48" ht="27.95" customHeight="1" x14ac:dyDescent="0.3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</row>
    <row r="4150" spans="1:48" ht="27.95" customHeight="1" x14ac:dyDescent="0.3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</row>
    <row r="4151" spans="1:48" ht="27.95" customHeight="1" x14ac:dyDescent="0.3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</row>
    <row r="4152" spans="1:48" ht="27.95" customHeight="1" x14ac:dyDescent="0.3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</row>
    <row r="4153" spans="1:48" ht="27.95" customHeight="1" x14ac:dyDescent="0.3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</row>
    <row r="4154" spans="1:48" ht="27.95" customHeight="1" x14ac:dyDescent="0.3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</row>
    <row r="4155" spans="1:48" ht="27.95" customHeight="1" x14ac:dyDescent="0.3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</row>
    <row r="4156" spans="1:48" ht="27.95" customHeight="1" x14ac:dyDescent="0.3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</row>
    <row r="4157" spans="1:48" ht="27.95" customHeight="1" x14ac:dyDescent="0.3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</row>
    <row r="4158" spans="1:48" ht="27.95" customHeight="1" x14ac:dyDescent="0.3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</row>
    <row r="4159" spans="1:48" ht="27.95" customHeight="1" x14ac:dyDescent="0.3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</row>
    <row r="4160" spans="1:48" ht="27.95" customHeight="1" x14ac:dyDescent="0.3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</row>
    <row r="4161" spans="1:48" ht="27.95" customHeight="1" x14ac:dyDescent="0.3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</row>
    <row r="4162" spans="1:48" ht="27.95" customHeight="1" x14ac:dyDescent="0.3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</row>
    <row r="4163" spans="1:48" ht="27.95" customHeight="1" x14ac:dyDescent="0.3">
      <c r="A4163" s="8" t="s">
        <v>89</v>
      </c>
      <c r="B4163" s="9"/>
      <c r="C4163" s="9"/>
      <c r="D4163" s="9"/>
      <c r="E4163" s="9"/>
      <c r="F4163" s="11"/>
      <c r="G4163" s="9"/>
      <c r="H4163" s="11"/>
      <c r="I4163" s="9"/>
      <c r="J4163" s="11"/>
      <c r="K4163" s="9"/>
      <c r="L4163" s="11"/>
      <c r="M4163" s="9"/>
      <c r="N4163" t="s">
        <v>90</v>
      </c>
    </row>
    <row r="4164" spans="1:48" ht="27.95" customHeight="1" x14ac:dyDescent="0.3">
      <c r="A4164" s="8" t="s">
        <v>1845</v>
      </c>
      <c r="B4164" s="8" t="s">
        <v>52</v>
      </c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2"/>
      <c r="O4164" s="2"/>
      <c r="P4164" s="2"/>
      <c r="Q4164" s="1" t="s">
        <v>1846</v>
      </c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  <c r="AI4164" s="2"/>
      <c r="AJ4164" s="2"/>
      <c r="AK4164" s="2"/>
      <c r="AL4164" s="2"/>
      <c r="AM4164" s="2"/>
      <c r="AN4164" s="2"/>
      <c r="AO4164" s="2"/>
      <c r="AP4164" s="2"/>
      <c r="AQ4164" s="2"/>
      <c r="AR4164" s="2"/>
      <c r="AS4164" s="2"/>
      <c r="AT4164" s="2"/>
      <c r="AU4164" s="2"/>
      <c r="AV4164" s="2"/>
    </row>
    <row r="4165" spans="1:48" ht="27.95" customHeight="1" x14ac:dyDescent="0.3">
      <c r="A4165" s="8" t="s">
        <v>93</v>
      </c>
      <c r="B4165" s="8" t="s">
        <v>94</v>
      </c>
      <c r="C4165" s="8" t="s">
        <v>60</v>
      </c>
      <c r="D4165" s="9">
        <v>67</v>
      </c>
      <c r="E4165" s="11"/>
      <c r="F4165" s="11"/>
      <c r="G4165" s="11"/>
      <c r="H4165" s="11"/>
      <c r="I4165" s="11"/>
      <c r="J4165" s="11"/>
      <c r="K4165" s="11"/>
      <c r="L4165" s="11"/>
      <c r="M4165" s="8"/>
      <c r="N4165" s="1" t="s">
        <v>95</v>
      </c>
      <c r="O4165" s="1" t="s">
        <v>52</v>
      </c>
      <c r="P4165" s="1" t="s">
        <v>52</v>
      </c>
      <c r="Q4165" s="1" t="s">
        <v>1846</v>
      </c>
      <c r="R4165" s="1" t="s">
        <v>62</v>
      </c>
      <c r="S4165" s="1" t="s">
        <v>63</v>
      </c>
      <c r="T4165" s="1" t="s">
        <v>63</v>
      </c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  <c r="AI4165" s="2"/>
      <c r="AJ4165" s="2"/>
      <c r="AK4165" s="2"/>
      <c r="AL4165" s="2"/>
      <c r="AM4165" s="2"/>
      <c r="AN4165" s="2"/>
      <c r="AO4165" s="2"/>
      <c r="AP4165" s="2"/>
      <c r="AQ4165" s="2"/>
      <c r="AR4165" s="1" t="s">
        <v>52</v>
      </c>
      <c r="AS4165" s="1" t="s">
        <v>52</v>
      </c>
      <c r="AT4165" s="2"/>
      <c r="AU4165" s="1" t="s">
        <v>1847</v>
      </c>
      <c r="AV4165" s="2">
        <v>1158</v>
      </c>
    </row>
    <row r="4166" spans="1:48" ht="27.95" customHeight="1" x14ac:dyDescent="0.3">
      <c r="A4166" s="8" t="s">
        <v>93</v>
      </c>
      <c r="B4166" s="8" t="s">
        <v>97</v>
      </c>
      <c r="C4166" s="8" t="s">
        <v>60</v>
      </c>
      <c r="D4166" s="9">
        <v>38</v>
      </c>
      <c r="E4166" s="11"/>
      <c r="F4166" s="11"/>
      <c r="G4166" s="11"/>
      <c r="H4166" s="11"/>
      <c r="I4166" s="11"/>
      <c r="J4166" s="11"/>
      <c r="K4166" s="11"/>
      <c r="L4166" s="11"/>
      <c r="M4166" s="8"/>
      <c r="N4166" s="1" t="s">
        <v>98</v>
      </c>
      <c r="O4166" s="1" t="s">
        <v>52</v>
      </c>
      <c r="P4166" s="1" t="s">
        <v>52</v>
      </c>
      <c r="Q4166" s="1" t="s">
        <v>1846</v>
      </c>
      <c r="R4166" s="1" t="s">
        <v>62</v>
      </c>
      <c r="S4166" s="1" t="s">
        <v>63</v>
      </c>
      <c r="T4166" s="1" t="s">
        <v>63</v>
      </c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  <c r="AI4166" s="2"/>
      <c r="AJ4166" s="2"/>
      <c r="AK4166" s="2"/>
      <c r="AL4166" s="2"/>
      <c r="AM4166" s="2"/>
      <c r="AN4166" s="2"/>
      <c r="AO4166" s="2"/>
      <c r="AP4166" s="2"/>
      <c r="AQ4166" s="2"/>
      <c r="AR4166" s="1" t="s">
        <v>52</v>
      </c>
      <c r="AS4166" s="1" t="s">
        <v>52</v>
      </c>
      <c r="AT4166" s="2"/>
      <c r="AU4166" s="1" t="s">
        <v>1848</v>
      </c>
      <c r="AV4166" s="2">
        <v>1159</v>
      </c>
    </row>
    <row r="4167" spans="1:48" ht="27.95" customHeight="1" x14ac:dyDescent="0.3">
      <c r="A4167" s="8" t="s">
        <v>100</v>
      </c>
      <c r="B4167" s="8" t="s">
        <v>52</v>
      </c>
      <c r="C4167" s="8" t="s">
        <v>60</v>
      </c>
      <c r="D4167" s="9">
        <v>18</v>
      </c>
      <c r="E4167" s="11"/>
      <c r="F4167" s="11"/>
      <c r="G4167" s="11"/>
      <c r="H4167" s="11"/>
      <c r="I4167" s="11"/>
      <c r="J4167" s="11"/>
      <c r="K4167" s="11"/>
      <c r="L4167" s="11"/>
      <c r="M4167" s="8"/>
      <c r="N4167" s="1" t="s">
        <v>101</v>
      </c>
      <c r="O4167" s="1" t="s">
        <v>52</v>
      </c>
      <c r="P4167" s="1" t="s">
        <v>52</v>
      </c>
      <c r="Q4167" s="1" t="s">
        <v>1846</v>
      </c>
      <c r="R4167" s="1" t="s">
        <v>62</v>
      </c>
      <c r="S4167" s="1" t="s">
        <v>63</v>
      </c>
      <c r="T4167" s="1" t="s">
        <v>63</v>
      </c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  <c r="AI4167" s="2"/>
      <c r="AJ4167" s="2"/>
      <c r="AK4167" s="2"/>
      <c r="AL4167" s="2"/>
      <c r="AM4167" s="2"/>
      <c r="AN4167" s="2"/>
      <c r="AO4167" s="2"/>
      <c r="AP4167" s="2"/>
      <c r="AQ4167" s="2"/>
      <c r="AR4167" s="1" t="s">
        <v>52</v>
      </c>
      <c r="AS4167" s="1" t="s">
        <v>52</v>
      </c>
      <c r="AT4167" s="2"/>
      <c r="AU4167" s="1" t="s">
        <v>1849</v>
      </c>
      <c r="AV4167" s="2">
        <v>1160</v>
      </c>
    </row>
    <row r="4168" spans="1:48" ht="27.95" customHeight="1" x14ac:dyDescent="0.3">
      <c r="A4168" s="8" t="s">
        <v>170</v>
      </c>
      <c r="B4168" s="8" t="s">
        <v>52</v>
      </c>
      <c r="C4168" s="8" t="s">
        <v>60</v>
      </c>
      <c r="D4168" s="9">
        <v>8</v>
      </c>
      <c r="E4168" s="11"/>
      <c r="F4168" s="11"/>
      <c r="G4168" s="11"/>
      <c r="H4168" s="11"/>
      <c r="I4168" s="11"/>
      <c r="J4168" s="11"/>
      <c r="K4168" s="11"/>
      <c r="L4168" s="11"/>
      <c r="M4168" s="8"/>
      <c r="N4168" s="1" t="s">
        <v>171</v>
      </c>
      <c r="O4168" s="1" t="s">
        <v>52</v>
      </c>
      <c r="P4168" s="1" t="s">
        <v>52</v>
      </c>
      <c r="Q4168" s="1" t="s">
        <v>1846</v>
      </c>
      <c r="R4168" s="1" t="s">
        <v>62</v>
      </c>
      <c r="S4168" s="1" t="s">
        <v>63</v>
      </c>
      <c r="T4168" s="1" t="s">
        <v>63</v>
      </c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  <c r="AI4168" s="2"/>
      <c r="AJ4168" s="2"/>
      <c r="AK4168" s="2"/>
      <c r="AL4168" s="2"/>
      <c r="AM4168" s="2"/>
      <c r="AN4168" s="2"/>
      <c r="AO4168" s="2"/>
      <c r="AP4168" s="2"/>
      <c r="AQ4168" s="2"/>
      <c r="AR4168" s="1" t="s">
        <v>52</v>
      </c>
      <c r="AS4168" s="1" t="s">
        <v>52</v>
      </c>
      <c r="AT4168" s="2"/>
      <c r="AU4168" s="1" t="s">
        <v>1850</v>
      </c>
      <c r="AV4168" s="2">
        <v>1161</v>
      </c>
    </row>
    <row r="4169" spans="1:48" ht="27.95" customHeight="1" x14ac:dyDescent="0.3">
      <c r="A4169" s="8" t="s">
        <v>173</v>
      </c>
      <c r="B4169" s="8" t="s">
        <v>174</v>
      </c>
      <c r="C4169" s="8" t="s">
        <v>109</v>
      </c>
      <c r="D4169" s="9">
        <v>-4.9000000000000002E-2</v>
      </c>
      <c r="E4169" s="11"/>
      <c r="F4169" s="11"/>
      <c r="G4169" s="11"/>
      <c r="H4169" s="11"/>
      <c r="I4169" s="11"/>
      <c r="J4169" s="11"/>
      <c r="K4169" s="11"/>
      <c r="L4169" s="11"/>
      <c r="M4169" s="8"/>
      <c r="N4169" s="1" t="s">
        <v>175</v>
      </c>
      <c r="O4169" s="1" t="s">
        <v>52</v>
      </c>
      <c r="P4169" s="1" t="s">
        <v>52</v>
      </c>
      <c r="Q4169" s="1" t="s">
        <v>1846</v>
      </c>
      <c r="R4169" s="1" t="s">
        <v>63</v>
      </c>
      <c r="S4169" s="1" t="s">
        <v>63</v>
      </c>
      <c r="T4169" s="1" t="s">
        <v>62</v>
      </c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  <c r="AI4169" s="2"/>
      <c r="AJ4169" s="2"/>
      <c r="AK4169" s="2"/>
      <c r="AL4169" s="2"/>
      <c r="AM4169" s="2"/>
      <c r="AN4169" s="2"/>
      <c r="AO4169" s="2"/>
      <c r="AP4169" s="2"/>
      <c r="AQ4169" s="2"/>
      <c r="AR4169" s="1" t="s">
        <v>52</v>
      </c>
      <c r="AS4169" s="1" t="s">
        <v>52</v>
      </c>
      <c r="AT4169" s="2"/>
      <c r="AU4169" s="1" t="s">
        <v>1851</v>
      </c>
      <c r="AV4169" s="2">
        <v>1168</v>
      </c>
    </row>
    <row r="4170" spans="1:48" ht="27.95" customHeight="1" x14ac:dyDescent="0.3">
      <c r="A4170" s="8" t="s">
        <v>107</v>
      </c>
      <c r="B4170" s="8" t="s">
        <v>108</v>
      </c>
      <c r="C4170" s="8" t="s">
        <v>109</v>
      </c>
      <c r="D4170" s="9">
        <v>0.20599999999999999</v>
      </c>
      <c r="E4170" s="11"/>
      <c r="F4170" s="11"/>
      <c r="G4170" s="11"/>
      <c r="H4170" s="11"/>
      <c r="I4170" s="11"/>
      <c r="J4170" s="11"/>
      <c r="K4170" s="11"/>
      <c r="L4170" s="11"/>
      <c r="M4170" s="8"/>
      <c r="N4170" s="1" t="s">
        <v>110</v>
      </c>
      <c r="O4170" s="1" t="s">
        <v>52</v>
      </c>
      <c r="P4170" s="1" t="s">
        <v>52</v>
      </c>
      <c r="Q4170" s="1" t="s">
        <v>1846</v>
      </c>
      <c r="R4170" s="1" t="s">
        <v>63</v>
      </c>
      <c r="S4170" s="1" t="s">
        <v>63</v>
      </c>
      <c r="T4170" s="1" t="s">
        <v>62</v>
      </c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  <c r="AI4170" s="2"/>
      <c r="AJ4170" s="2"/>
      <c r="AK4170" s="2"/>
      <c r="AL4170" s="2"/>
      <c r="AM4170" s="2"/>
      <c r="AN4170" s="2"/>
      <c r="AO4170" s="2"/>
      <c r="AP4170" s="2"/>
      <c r="AQ4170" s="2"/>
      <c r="AR4170" s="1" t="s">
        <v>52</v>
      </c>
      <c r="AS4170" s="1" t="s">
        <v>52</v>
      </c>
      <c r="AT4170" s="2"/>
      <c r="AU4170" s="1" t="s">
        <v>1852</v>
      </c>
      <c r="AV4170" s="2">
        <v>1439</v>
      </c>
    </row>
    <row r="4171" spans="1:48" ht="27.95" customHeight="1" x14ac:dyDescent="0.3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</row>
    <row r="4172" spans="1:48" ht="27.95" customHeight="1" x14ac:dyDescent="0.3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</row>
    <row r="4173" spans="1:48" ht="27.95" customHeight="1" x14ac:dyDescent="0.3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</row>
    <row r="4174" spans="1:48" ht="27.95" customHeight="1" x14ac:dyDescent="0.3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</row>
    <row r="4175" spans="1:48" ht="27.95" customHeight="1" x14ac:dyDescent="0.3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</row>
    <row r="4176" spans="1:48" ht="27.95" customHeight="1" x14ac:dyDescent="0.3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</row>
    <row r="4177" spans="1:48" ht="27.95" customHeight="1" x14ac:dyDescent="0.3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</row>
    <row r="4178" spans="1:48" ht="27.95" customHeight="1" x14ac:dyDescent="0.3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</row>
    <row r="4179" spans="1:48" ht="27.95" customHeight="1" x14ac:dyDescent="0.3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</row>
    <row r="4180" spans="1:48" ht="27.95" customHeight="1" x14ac:dyDescent="0.3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</row>
    <row r="4181" spans="1:48" ht="27.95" customHeight="1" x14ac:dyDescent="0.3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</row>
    <row r="4182" spans="1:48" ht="27.95" customHeight="1" x14ac:dyDescent="0.3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</row>
    <row r="4183" spans="1:48" ht="27.95" customHeight="1" x14ac:dyDescent="0.3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</row>
    <row r="4184" spans="1:48" ht="27.95" customHeight="1" x14ac:dyDescent="0.3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</row>
    <row r="4185" spans="1:48" ht="27.95" customHeight="1" x14ac:dyDescent="0.3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</row>
    <row r="4186" spans="1:48" ht="27.95" customHeight="1" x14ac:dyDescent="0.3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</row>
    <row r="4187" spans="1:48" ht="27.95" customHeight="1" x14ac:dyDescent="0.3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</row>
    <row r="4188" spans="1:48" ht="27.95" customHeight="1" x14ac:dyDescent="0.3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</row>
    <row r="4189" spans="1:48" ht="27.95" customHeight="1" x14ac:dyDescent="0.3">
      <c r="A4189" s="8" t="s">
        <v>89</v>
      </c>
      <c r="B4189" s="9"/>
      <c r="C4189" s="9"/>
      <c r="D4189" s="9"/>
      <c r="E4189" s="9"/>
      <c r="F4189" s="11"/>
      <c r="G4189" s="9"/>
      <c r="H4189" s="11"/>
      <c r="I4189" s="9"/>
      <c r="J4189" s="11"/>
      <c r="K4189" s="9"/>
      <c r="L4189" s="11"/>
      <c r="M4189" s="9"/>
      <c r="N4189" t="s">
        <v>90</v>
      </c>
    </row>
    <row r="4190" spans="1:48" ht="27.95" customHeight="1" x14ac:dyDescent="0.3">
      <c r="A4190" s="8" t="s">
        <v>1853</v>
      </c>
      <c r="B4190" s="8" t="s">
        <v>52</v>
      </c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2"/>
      <c r="O4190" s="2"/>
      <c r="P4190" s="2"/>
      <c r="Q4190" s="1" t="s">
        <v>1854</v>
      </c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  <c r="AI4190" s="2"/>
      <c r="AJ4190" s="2"/>
      <c r="AK4190" s="2"/>
      <c r="AL4190" s="2"/>
      <c r="AM4190" s="2"/>
      <c r="AN4190" s="2"/>
      <c r="AO4190" s="2"/>
      <c r="AP4190" s="2"/>
      <c r="AQ4190" s="2"/>
      <c r="AR4190" s="2"/>
      <c r="AS4190" s="2"/>
      <c r="AT4190" s="2"/>
      <c r="AU4190" s="2"/>
      <c r="AV4190" s="2"/>
    </row>
    <row r="4191" spans="1:48" ht="27.95" customHeight="1" x14ac:dyDescent="0.3">
      <c r="A4191" s="8" t="s">
        <v>115</v>
      </c>
      <c r="B4191" s="8" t="s">
        <v>180</v>
      </c>
      <c r="C4191" s="8" t="s">
        <v>109</v>
      </c>
      <c r="D4191" s="9">
        <v>0.112</v>
      </c>
      <c r="E4191" s="11"/>
      <c r="F4191" s="11"/>
      <c r="G4191" s="11"/>
      <c r="H4191" s="11"/>
      <c r="I4191" s="11"/>
      <c r="J4191" s="11"/>
      <c r="K4191" s="11"/>
      <c r="L4191" s="11"/>
      <c r="M4191" s="8"/>
      <c r="N4191" s="1" t="s">
        <v>181</v>
      </c>
      <c r="O4191" s="1" t="s">
        <v>52</v>
      </c>
      <c r="P4191" s="1" t="s">
        <v>52</v>
      </c>
      <c r="Q4191" s="1" t="s">
        <v>1854</v>
      </c>
      <c r="R4191" s="1" t="s">
        <v>63</v>
      </c>
      <c r="S4191" s="1" t="s">
        <v>63</v>
      </c>
      <c r="T4191" s="1" t="s">
        <v>62</v>
      </c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  <c r="AI4191" s="2"/>
      <c r="AJ4191" s="2"/>
      <c r="AK4191" s="2"/>
      <c r="AL4191" s="2"/>
      <c r="AM4191" s="2"/>
      <c r="AN4191" s="2"/>
      <c r="AO4191" s="2"/>
      <c r="AP4191" s="2"/>
      <c r="AQ4191" s="2"/>
      <c r="AR4191" s="1" t="s">
        <v>52</v>
      </c>
      <c r="AS4191" s="1" t="s">
        <v>52</v>
      </c>
      <c r="AT4191" s="2"/>
      <c r="AU4191" s="1" t="s">
        <v>1855</v>
      </c>
      <c r="AV4191" s="2">
        <v>1163</v>
      </c>
    </row>
    <row r="4192" spans="1:48" ht="27.95" customHeight="1" x14ac:dyDescent="0.3">
      <c r="A4192" s="8" t="s">
        <v>115</v>
      </c>
      <c r="B4192" s="8" t="s">
        <v>183</v>
      </c>
      <c r="C4192" s="8" t="s">
        <v>109</v>
      </c>
      <c r="D4192" s="9">
        <v>0.04</v>
      </c>
      <c r="E4192" s="11"/>
      <c r="F4192" s="11"/>
      <c r="G4192" s="11"/>
      <c r="H4192" s="11"/>
      <c r="I4192" s="11"/>
      <c r="J4192" s="11"/>
      <c r="K4192" s="11"/>
      <c r="L4192" s="11"/>
      <c r="M4192" s="8"/>
      <c r="N4192" s="1" t="s">
        <v>184</v>
      </c>
      <c r="O4192" s="1" t="s">
        <v>52</v>
      </c>
      <c r="P4192" s="1" t="s">
        <v>52</v>
      </c>
      <c r="Q4192" s="1" t="s">
        <v>1854</v>
      </c>
      <c r="R4192" s="1" t="s">
        <v>63</v>
      </c>
      <c r="S4192" s="1" t="s">
        <v>63</v>
      </c>
      <c r="T4192" s="1" t="s">
        <v>62</v>
      </c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  <c r="AI4192" s="2"/>
      <c r="AJ4192" s="2"/>
      <c r="AK4192" s="2"/>
      <c r="AL4192" s="2"/>
      <c r="AM4192" s="2"/>
      <c r="AN4192" s="2"/>
      <c r="AO4192" s="2"/>
      <c r="AP4192" s="2"/>
      <c r="AQ4192" s="2"/>
      <c r="AR4192" s="1" t="s">
        <v>52</v>
      </c>
      <c r="AS4192" s="1" t="s">
        <v>52</v>
      </c>
      <c r="AT4192" s="2"/>
      <c r="AU4192" s="1" t="s">
        <v>1856</v>
      </c>
      <c r="AV4192" s="2">
        <v>1164</v>
      </c>
    </row>
    <row r="4193" spans="1:48" ht="27.95" customHeight="1" x14ac:dyDescent="0.3">
      <c r="A4193" s="8" t="s">
        <v>115</v>
      </c>
      <c r="B4193" s="8" t="s">
        <v>116</v>
      </c>
      <c r="C4193" s="8" t="s">
        <v>109</v>
      </c>
      <c r="D4193" s="9">
        <v>5.3999999999999999E-2</v>
      </c>
      <c r="E4193" s="11"/>
      <c r="F4193" s="11"/>
      <c r="G4193" s="11"/>
      <c r="H4193" s="11"/>
      <c r="I4193" s="11"/>
      <c r="J4193" s="11"/>
      <c r="K4193" s="11"/>
      <c r="L4193" s="11"/>
      <c r="M4193" s="8"/>
      <c r="N4193" s="1" t="s">
        <v>117</v>
      </c>
      <c r="O4193" s="1" t="s">
        <v>52</v>
      </c>
      <c r="P4193" s="1" t="s">
        <v>52</v>
      </c>
      <c r="Q4193" s="1" t="s">
        <v>1854</v>
      </c>
      <c r="R4193" s="1" t="s">
        <v>63</v>
      </c>
      <c r="S4193" s="1" t="s">
        <v>63</v>
      </c>
      <c r="T4193" s="1" t="s">
        <v>62</v>
      </c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  <c r="AI4193" s="2"/>
      <c r="AJ4193" s="2"/>
      <c r="AK4193" s="2"/>
      <c r="AL4193" s="2"/>
      <c r="AM4193" s="2"/>
      <c r="AN4193" s="2"/>
      <c r="AO4193" s="2"/>
      <c r="AP4193" s="2"/>
      <c r="AQ4193" s="2"/>
      <c r="AR4193" s="1" t="s">
        <v>52</v>
      </c>
      <c r="AS4193" s="1" t="s">
        <v>52</v>
      </c>
      <c r="AT4193" s="2"/>
      <c r="AU4193" s="1" t="s">
        <v>1857</v>
      </c>
      <c r="AV4193" s="2">
        <v>1165</v>
      </c>
    </row>
    <row r="4194" spans="1:48" ht="27.95" customHeight="1" x14ac:dyDescent="0.3">
      <c r="A4194" s="8" t="s">
        <v>119</v>
      </c>
      <c r="B4194" s="8" t="s">
        <v>120</v>
      </c>
      <c r="C4194" s="8" t="s">
        <v>109</v>
      </c>
      <c r="D4194" s="9">
        <v>0.20599999999999999</v>
      </c>
      <c r="E4194" s="11"/>
      <c r="F4194" s="11"/>
      <c r="G4194" s="11"/>
      <c r="H4194" s="11"/>
      <c r="I4194" s="11"/>
      <c r="J4194" s="11"/>
      <c r="K4194" s="11"/>
      <c r="L4194" s="11"/>
      <c r="M4194" s="8"/>
      <c r="N4194" s="1" t="s">
        <v>121</v>
      </c>
      <c r="O4194" s="1" t="s">
        <v>52</v>
      </c>
      <c r="P4194" s="1" t="s">
        <v>52</v>
      </c>
      <c r="Q4194" s="1" t="s">
        <v>1854</v>
      </c>
      <c r="R4194" s="1" t="s">
        <v>63</v>
      </c>
      <c r="S4194" s="1" t="s">
        <v>63</v>
      </c>
      <c r="T4194" s="1" t="s">
        <v>62</v>
      </c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  <c r="AI4194" s="2"/>
      <c r="AJ4194" s="2"/>
      <c r="AK4194" s="2"/>
      <c r="AL4194" s="2"/>
      <c r="AM4194" s="2"/>
      <c r="AN4194" s="2"/>
      <c r="AO4194" s="2"/>
      <c r="AP4194" s="2"/>
      <c r="AQ4194" s="2"/>
      <c r="AR4194" s="1" t="s">
        <v>52</v>
      </c>
      <c r="AS4194" s="1" t="s">
        <v>52</v>
      </c>
      <c r="AT4194" s="2"/>
      <c r="AU4194" s="1" t="s">
        <v>1858</v>
      </c>
      <c r="AV4194" s="2">
        <v>1440</v>
      </c>
    </row>
    <row r="4195" spans="1:48" ht="27.95" customHeight="1" x14ac:dyDescent="0.3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</row>
    <row r="4196" spans="1:48" ht="27.95" customHeight="1" x14ac:dyDescent="0.3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</row>
    <row r="4197" spans="1:48" ht="27.95" customHeight="1" x14ac:dyDescent="0.3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</row>
    <row r="4198" spans="1:48" ht="27.95" customHeight="1" x14ac:dyDescent="0.3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</row>
    <row r="4199" spans="1:48" ht="27.95" customHeight="1" x14ac:dyDescent="0.3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</row>
    <row r="4200" spans="1:48" ht="27.95" customHeight="1" x14ac:dyDescent="0.3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</row>
    <row r="4201" spans="1:48" ht="27.95" customHeight="1" x14ac:dyDescent="0.3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</row>
    <row r="4202" spans="1:48" ht="27.95" customHeight="1" x14ac:dyDescent="0.3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</row>
    <row r="4203" spans="1:48" ht="27.95" customHeight="1" x14ac:dyDescent="0.3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</row>
    <row r="4204" spans="1:48" ht="27.95" customHeight="1" x14ac:dyDescent="0.3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</row>
    <row r="4205" spans="1:48" ht="27.95" customHeight="1" x14ac:dyDescent="0.3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</row>
    <row r="4206" spans="1:48" ht="27.95" customHeight="1" x14ac:dyDescent="0.3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</row>
    <row r="4207" spans="1:48" ht="27.95" customHeight="1" x14ac:dyDescent="0.3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</row>
    <row r="4208" spans="1:48" ht="27.95" customHeight="1" x14ac:dyDescent="0.3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</row>
    <row r="4209" spans="1:48" ht="27.95" customHeight="1" x14ac:dyDescent="0.3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</row>
    <row r="4210" spans="1:48" ht="27.95" customHeight="1" x14ac:dyDescent="0.3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</row>
    <row r="4211" spans="1:48" ht="27.95" customHeight="1" x14ac:dyDescent="0.3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</row>
    <row r="4212" spans="1:48" ht="27.95" customHeight="1" x14ac:dyDescent="0.3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</row>
    <row r="4213" spans="1:48" ht="27.95" customHeight="1" x14ac:dyDescent="0.3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</row>
    <row r="4214" spans="1:48" ht="27.95" customHeight="1" x14ac:dyDescent="0.3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</row>
    <row r="4215" spans="1:48" ht="27.95" customHeight="1" x14ac:dyDescent="0.3">
      <c r="A4215" s="8" t="s">
        <v>89</v>
      </c>
      <c r="B4215" s="9"/>
      <c r="C4215" s="9"/>
      <c r="D4215" s="9"/>
      <c r="E4215" s="9"/>
      <c r="F4215" s="11"/>
      <c r="G4215" s="9"/>
      <c r="H4215" s="11"/>
      <c r="I4215" s="9"/>
      <c r="J4215" s="11"/>
      <c r="K4215" s="9"/>
      <c r="L4215" s="11"/>
      <c r="M4215" s="9"/>
      <c r="N4215" t="s">
        <v>90</v>
      </c>
    </row>
    <row r="4216" spans="1:48" ht="27.95" customHeight="1" x14ac:dyDescent="0.3">
      <c r="A4216" s="8" t="s">
        <v>1861</v>
      </c>
      <c r="B4216" s="8" t="s">
        <v>52</v>
      </c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2"/>
      <c r="O4216" s="2"/>
      <c r="P4216" s="2"/>
      <c r="Q4216" s="1" t="s">
        <v>1862</v>
      </c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  <c r="AI4216" s="2"/>
      <c r="AJ4216" s="2"/>
      <c r="AK4216" s="2"/>
      <c r="AL4216" s="2"/>
      <c r="AM4216" s="2"/>
      <c r="AN4216" s="2"/>
      <c r="AO4216" s="2"/>
      <c r="AP4216" s="2"/>
      <c r="AQ4216" s="2"/>
      <c r="AR4216" s="2"/>
      <c r="AS4216" s="2"/>
      <c r="AT4216" s="2"/>
      <c r="AU4216" s="2"/>
      <c r="AV4216" s="2"/>
    </row>
    <row r="4217" spans="1:48" ht="27.95" customHeight="1" x14ac:dyDescent="0.3">
      <c r="A4217" s="8" t="s">
        <v>58</v>
      </c>
      <c r="B4217" s="8" t="s">
        <v>59</v>
      </c>
      <c r="C4217" s="8" t="s">
        <v>60</v>
      </c>
      <c r="D4217" s="9">
        <v>34</v>
      </c>
      <c r="E4217" s="11"/>
      <c r="F4217" s="11"/>
      <c r="G4217" s="11"/>
      <c r="H4217" s="11"/>
      <c r="I4217" s="11"/>
      <c r="J4217" s="11"/>
      <c r="K4217" s="11"/>
      <c r="L4217" s="11"/>
      <c r="M4217" s="8"/>
      <c r="N4217" s="1" t="s">
        <v>61</v>
      </c>
      <c r="O4217" s="1" t="s">
        <v>52</v>
      </c>
      <c r="P4217" s="1" t="s">
        <v>52</v>
      </c>
      <c r="Q4217" s="1" t="s">
        <v>1862</v>
      </c>
      <c r="R4217" s="1" t="s">
        <v>62</v>
      </c>
      <c r="S4217" s="1" t="s">
        <v>63</v>
      </c>
      <c r="T4217" s="1" t="s">
        <v>63</v>
      </c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  <c r="AI4217" s="2"/>
      <c r="AJ4217" s="2"/>
      <c r="AK4217" s="2"/>
      <c r="AL4217" s="2"/>
      <c r="AM4217" s="2"/>
      <c r="AN4217" s="2"/>
      <c r="AO4217" s="2"/>
      <c r="AP4217" s="2"/>
      <c r="AQ4217" s="2"/>
      <c r="AR4217" s="1" t="s">
        <v>52</v>
      </c>
      <c r="AS4217" s="1" t="s">
        <v>52</v>
      </c>
      <c r="AT4217" s="2"/>
      <c r="AU4217" s="1" t="s">
        <v>1863</v>
      </c>
      <c r="AV4217" s="2">
        <v>1171</v>
      </c>
    </row>
    <row r="4218" spans="1:48" ht="27.95" customHeight="1" x14ac:dyDescent="0.3">
      <c r="A4218" s="8" t="s">
        <v>65</v>
      </c>
      <c r="B4218" s="8" t="s">
        <v>66</v>
      </c>
      <c r="C4218" s="8" t="s">
        <v>60</v>
      </c>
      <c r="D4218" s="9">
        <v>34</v>
      </c>
      <c r="E4218" s="11"/>
      <c r="F4218" s="11"/>
      <c r="G4218" s="11"/>
      <c r="H4218" s="11"/>
      <c r="I4218" s="11"/>
      <c r="J4218" s="11"/>
      <c r="K4218" s="11"/>
      <c r="L4218" s="11"/>
      <c r="M4218" s="8"/>
      <c r="N4218" s="1" t="s">
        <v>67</v>
      </c>
      <c r="O4218" s="1" t="s">
        <v>52</v>
      </c>
      <c r="P4218" s="1" t="s">
        <v>52</v>
      </c>
      <c r="Q4218" s="1" t="s">
        <v>1862</v>
      </c>
      <c r="R4218" s="1" t="s">
        <v>62</v>
      </c>
      <c r="S4218" s="1" t="s">
        <v>63</v>
      </c>
      <c r="T4218" s="1" t="s">
        <v>63</v>
      </c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  <c r="AI4218" s="2"/>
      <c r="AJ4218" s="2"/>
      <c r="AK4218" s="2"/>
      <c r="AL4218" s="2"/>
      <c r="AM4218" s="2"/>
      <c r="AN4218" s="2"/>
      <c r="AO4218" s="2"/>
      <c r="AP4218" s="2"/>
      <c r="AQ4218" s="2"/>
      <c r="AR4218" s="1" t="s">
        <v>52</v>
      </c>
      <c r="AS4218" s="1" t="s">
        <v>52</v>
      </c>
      <c r="AT4218" s="2"/>
      <c r="AU4218" s="1" t="s">
        <v>1864</v>
      </c>
      <c r="AV4218" s="2">
        <v>1173</v>
      </c>
    </row>
    <row r="4219" spans="1:48" ht="27.95" customHeight="1" x14ac:dyDescent="0.3">
      <c r="A4219" s="8" t="s">
        <v>69</v>
      </c>
      <c r="B4219" s="8" t="s">
        <v>70</v>
      </c>
      <c r="C4219" s="8" t="s">
        <v>60</v>
      </c>
      <c r="D4219" s="9">
        <v>69</v>
      </c>
      <c r="E4219" s="11"/>
      <c r="F4219" s="11"/>
      <c r="G4219" s="11"/>
      <c r="H4219" s="11"/>
      <c r="I4219" s="11"/>
      <c r="J4219" s="11"/>
      <c r="K4219" s="11"/>
      <c r="L4219" s="11"/>
      <c r="M4219" s="8"/>
      <c r="N4219" s="1" t="s">
        <v>71</v>
      </c>
      <c r="O4219" s="1" t="s">
        <v>52</v>
      </c>
      <c r="P4219" s="1" t="s">
        <v>52</v>
      </c>
      <c r="Q4219" s="1" t="s">
        <v>1862</v>
      </c>
      <c r="R4219" s="1" t="s">
        <v>62</v>
      </c>
      <c r="S4219" s="1" t="s">
        <v>63</v>
      </c>
      <c r="T4219" s="1" t="s">
        <v>63</v>
      </c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  <c r="AI4219" s="2"/>
      <c r="AJ4219" s="2"/>
      <c r="AK4219" s="2"/>
      <c r="AL4219" s="2"/>
      <c r="AM4219" s="2"/>
      <c r="AN4219" s="2"/>
      <c r="AO4219" s="2"/>
      <c r="AP4219" s="2"/>
      <c r="AQ4219" s="2"/>
      <c r="AR4219" s="1" t="s">
        <v>52</v>
      </c>
      <c r="AS4219" s="1" t="s">
        <v>52</v>
      </c>
      <c r="AT4219" s="2"/>
      <c r="AU4219" s="1" t="s">
        <v>1865</v>
      </c>
      <c r="AV4219" s="2">
        <v>1174</v>
      </c>
    </row>
    <row r="4220" spans="1:48" ht="27.95" customHeight="1" x14ac:dyDescent="0.3">
      <c r="A4220" s="8" t="s">
        <v>73</v>
      </c>
      <c r="B4220" s="8" t="s">
        <v>74</v>
      </c>
      <c r="C4220" s="8" t="s">
        <v>60</v>
      </c>
      <c r="D4220" s="9">
        <v>32</v>
      </c>
      <c r="E4220" s="11"/>
      <c r="F4220" s="11"/>
      <c r="G4220" s="11"/>
      <c r="H4220" s="11"/>
      <c r="I4220" s="11"/>
      <c r="J4220" s="11"/>
      <c r="K4220" s="11"/>
      <c r="L4220" s="11"/>
      <c r="M4220" s="8"/>
      <c r="N4220" s="1" t="s">
        <v>75</v>
      </c>
      <c r="O4220" s="1" t="s">
        <v>52</v>
      </c>
      <c r="P4220" s="1" t="s">
        <v>52</v>
      </c>
      <c r="Q4220" s="1" t="s">
        <v>1862</v>
      </c>
      <c r="R4220" s="1" t="s">
        <v>62</v>
      </c>
      <c r="S4220" s="1" t="s">
        <v>63</v>
      </c>
      <c r="T4220" s="1" t="s">
        <v>63</v>
      </c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  <c r="AI4220" s="2"/>
      <c r="AJ4220" s="2"/>
      <c r="AK4220" s="2"/>
      <c r="AL4220" s="2"/>
      <c r="AM4220" s="2"/>
      <c r="AN4220" s="2"/>
      <c r="AO4220" s="2"/>
      <c r="AP4220" s="2"/>
      <c r="AQ4220" s="2"/>
      <c r="AR4220" s="1" t="s">
        <v>52</v>
      </c>
      <c r="AS4220" s="1" t="s">
        <v>52</v>
      </c>
      <c r="AT4220" s="2"/>
      <c r="AU4220" s="1" t="s">
        <v>1866</v>
      </c>
      <c r="AV4220" s="2">
        <v>1175</v>
      </c>
    </row>
    <row r="4221" spans="1:48" ht="27.95" customHeight="1" x14ac:dyDescent="0.3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</row>
    <row r="4222" spans="1:48" ht="27.95" customHeight="1" x14ac:dyDescent="0.3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</row>
    <row r="4223" spans="1:48" ht="27.95" customHeight="1" x14ac:dyDescent="0.3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</row>
    <row r="4224" spans="1:48" ht="27.95" customHeight="1" x14ac:dyDescent="0.3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</row>
    <row r="4225" spans="1:13" ht="27.95" customHeight="1" x14ac:dyDescent="0.3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</row>
    <row r="4226" spans="1:13" ht="27.95" customHeight="1" x14ac:dyDescent="0.3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</row>
    <row r="4227" spans="1:13" ht="27.95" customHeight="1" x14ac:dyDescent="0.3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</row>
    <row r="4228" spans="1:13" ht="27.95" customHeight="1" x14ac:dyDescent="0.3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</row>
    <row r="4229" spans="1:13" ht="27.95" customHeight="1" x14ac:dyDescent="0.3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</row>
    <row r="4230" spans="1:13" ht="27.95" customHeight="1" x14ac:dyDescent="0.3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</row>
    <row r="4231" spans="1:13" ht="27.95" customHeight="1" x14ac:dyDescent="0.3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</row>
    <row r="4232" spans="1:13" ht="27.95" customHeight="1" x14ac:dyDescent="0.3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</row>
    <row r="4233" spans="1:13" ht="27.95" customHeight="1" x14ac:dyDescent="0.3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</row>
    <row r="4234" spans="1:13" ht="27.95" customHeight="1" x14ac:dyDescent="0.3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</row>
    <row r="4235" spans="1:13" ht="27.95" customHeight="1" x14ac:dyDescent="0.3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</row>
    <row r="4236" spans="1:13" ht="27.95" customHeight="1" x14ac:dyDescent="0.3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</row>
    <row r="4237" spans="1:13" ht="27.95" customHeight="1" x14ac:dyDescent="0.3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</row>
    <row r="4238" spans="1:13" ht="27.95" customHeight="1" x14ac:dyDescent="0.3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</row>
    <row r="4239" spans="1:13" ht="27.95" customHeight="1" x14ac:dyDescent="0.3">
      <c r="A4239" s="9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</row>
    <row r="4240" spans="1:13" ht="27.95" customHeight="1" x14ac:dyDescent="0.3">
      <c r="A4240" s="9"/>
      <c r="B4240" s="9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</row>
    <row r="4241" spans="1:48" ht="27.95" customHeight="1" x14ac:dyDescent="0.3">
      <c r="A4241" s="8" t="s">
        <v>89</v>
      </c>
      <c r="B4241" s="9"/>
      <c r="C4241" s="9"/>
      <c r="D4241" s="9"/>
      <c r="E4241" s="9"/>
      <c r="F4241" s="11"/>
      <c r="G4241" s="9"/>
      <c r="H4241" s="11"/>
      <c r="I4241" s="9"/>
      <c r="J4241" s="11"/>
      <c r="K4241" s="9"/>
      <c r="L4241" s="11"/>
      <c r="M4241" s="9"/>
      <c r="N4241" t="s">
        <v>90</v>
      </c>
    </row>
    <row r="4242" spans="1:48" ht="27.95" customHeight="1" x14ac:dyDescent="0.3">
      <c r="A4242" s="8" t="s">
        <v>1867</v>
      </c>
      <c r="B4242" s="8" t="s">
        <v>52</v>
      </c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2"/>
      <c r="O4242" s="2"/>
      <c r="P4242" s="2"/>
      <c r="Q4242" s="1" t="s">
        <v>1868</v>
      </c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  <c r="AI4242" s="2"/>
      <c r="AJ4242" s="2"/>
      <c r="AK4242" s="2"/>
      <c r="AL4242" s="2"/>
      <c r="AM4242" s="2"/>
      <c r="AN4242" s="2"/>
      <c r="AO4242" s="2"/>
      <c r="AP4242" s="2"/>
      <c r="AQ4242" s="2"/>
      <c r="AR4242" s="2"/>
      <c r="AS4242" s="2"/>
      <c r="AT4242" s="2"/>
      <c r="AU4242" s="2"/>
      <c r="AV4242" s="2"/>
    </row>
    <row r="4243" spans="1:48" ht="27.95" customHeight="1" x14ac:dyDescent="0.3">
      <c r="A4243" s="8" t="s">
        <v>1869</v>
      </c>
      <c r="B4243" s="8" t="s">
        <v>1870</v>
      </c>
      <c r="C4243" s="8" t="s">
        <v>82</v>
      </c>
      <c r="D4243" s="9">
        <v>1</v>
      </c>
      <c r="E4243" s="11"/>
      <c r="F4243" s="11"/>
      <c r="G4243" s="11"/>
      <c r="H4243" s="11"/>
      <c r="I4243" s="11"/>
      <c r="J4243" s="11"/>
      <c r="K4243" s="11"/>
      <c r="L4243" s="11"/>
      <c r="M4243" s="8"/>
      <c r="N4243" s="1" t="s">
        <v>1871</v>
      </c>
      <c r="O4243" s="1" t="s">
        <v>52</v>
      </c>
      <c r="P4243" s="1" t="s">
        <v>52</v>
      </c>
      <c r="Q4243" s="1" t="s">
        <v>1868</v>
      </c>
      <c r="R4243" s="1" t="s">
        <v>62</v>
      </c>
      <c r="S4243" s="1" t="s">
        <v>63</v>
      </c>
      <c r="T4243" s="1" t="s">
        <v>63</v>
      </c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2"/>
      <c r="AL4243" s="2"/>
      <c r="AM4243" s="2"/>
      <c r="AN4243" s="2"/>
      <c r="AO4243" s="2"/>
      <c r="AP4243" s="2"/>
      <c r="AQ4243" s="2"/>
      <c r="AR4243" s="1" t="s">
        <v>52</v>
      </c>
      <c r="AS4243" s="1" t="s">
        <v>52</v>
      </c>
      <c r="AT4243" s="2"/>
      <c r="AU4243" s="1" t="s">
        <v>1872</v>
      </c>
      <c r="AV4243" s="2">
        <v>1183</v>
      </c>
    </row>
    <row r="4244" spans="1:48" ht="27.95" customHeight="1" x14ac:dyDescent="0.3">
      <c r="A4244" s="8" t="s">
        <v>1873</v>
      </c>
      <c r="B4244" s="8" t="s">
        <v>1874</v>
      </c>
      <c r="C4244" s="8" t="s">
        <v>82</v>
      </c>
      <c r="D4244" s="9">
        <v>3</v>
      </c>
      <c r="E4244" s="11"/>
      <c r="F4244" s="11"/>
      <c r="G4244" s="11"/>
      <c r="H4244" s="11"/>
      <c r="I4244" s="11"/>
      <c r="J4244" s="11"/>
      <c r="K4244" s="11"/>
      <c r="L4244" s="11"/>
      <c r="M4244" s="8"/>
      <c r="N4244" s="1" t="s">
        <v>1875</v>
      </c>
      <c r="O4244" s="1" t="s">
        <v>52</v>
      </c>
      <c r="P4244" s="1" t="s">
        <v>52</v>
      </c>
      <c r="Q4244" s="1" t="s">
        <v>1868</v>
      </c>
      <c r="R4244" s="1" t="s">
        <v>62</v>
      </c>
      <c r="S4244" s="1" t="s">
        <v>63</v>
      </c>
      <c r="T4244" s="1" t="s">
        <v>63</v>
      </c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  <c r="AI4244" s="2"/>
      <c r="AJ4244" s="2"/>
      <c r="AK4244" s="2"/>
      <c r="AL4244" s="2"/>
      <c r="AM4244" s="2"/>
      <c r="AN4244" s="2"/>
      <c r="AO4244" s="2"/>
      <c r="AP4244" s="2"/>
      <c r="AQ4244" s="2"/>
      <c r="AR4244" s="1" t="s">
        <v>52</v>
      </c>
      <c r="AS4244" s="1" t="s">
        <v>52</v>
      </c>
      <c r="AT4244" s="2"/>
      <c r="AU4244" s="1" t="s">
        <v>1876</v>
      </c>
      <c r="AV4244" s="2">
        <v>1184</v>
      </c>
    </row>
    <row r="4245" spans="1:48" ht="27.95" customHeight="1" x14ac:dyDescent="0.3">
      <c r="A4245" s="8" t="s">
        <v>1877</v>
      </c>
      <c r="B4245" s="8" t="s">
        <v>1878</v>
      </c>
      <c r="C4245" s="8" t="s">
        <v>82</v>
      </c>
      <c r="D4245" s="9">
        <v>1</v>
      </c>
      <c r="E4245" s="11"/>
      <c r="F4245" s="11"/>
      <c r="G4245" s="11"/>
      <c r="H4245" s="11"/>
      <c r="I4245" s="11"/>
      <c r="J4245" s="11"/>
      <c r="K4245" s="11"/>
      <c r="L4245" s="11"/>
      <c r="M4245" s="8"/>
      <c r="N4245" s="1" t="s">
        <v>1879</v>
      </c>
      <c r="O4245" s="1" t="s">
        <v>52</v>
      </c>
      <c r="P4245" s="1" t="s">
        <v>52</v>
      </c>
      <c r="Q4245" s="1" t="s">
        <v>1868</v>
      </c>
      <c r="R4245" s="1" t="s">
        <v>62</v>
      </c>
      <c r="S4245" s="1" t="s">
        <v>63</v>
      </c>
      <c r="T4245" s="1" t="s">
        <v>63</v>
      </c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  <c r="AI4245" s="2"/>
      <c r="AJ4245" s="2"/>
      <c r="AK4245" s="2"/>
      <c r="AL4245" s="2"/>
      <c r="AM4245" s="2"/>
      <c r="AN4245" s="2"/>
      <c r="AO4245" s="2"/>
      <c r="AP4245" s="2"/>
      <c r="AQ4245" s="2"/>
      <c r="AR4245" s="1" t="s">
        <v>52</v>
      </c>
      <c r="AS4245" s="1" t="s">
        <v>52</v>
      </c>
      <c r="AT4245" s="2"/>
      <c r="AU4245" s="1" t="s">
        <v>1880</v>
      </c>
      <c r="AV4245" s="2">
        <v>1185</v>
      </c>
    </row>
    <row r="4246" spans="1:48" ht="27.95" customHeight="1" x14ac:dyDescent="0.3">
      <c r="A4246" s="8" t="s">
        <v>144</v>
      </c>
      <c r="B4246" s="8" t="s">
        <v>52</v>
      </c>
      <c r="C4246" s="8" t="s">
        <v>104</v>
      </c>
      <c r="D4246" s="9">
        <v>29</v>
      </c>
      <c r="E4246" s="11"/>
      <c r="F4246" s="11"/>
      <c r="G4246" s="11"/>
      <c r="H4246" s="11"/>
      <c r="I4246" s="11"/>
      <c r="J4246" s="11"/>
      <c r="K4246" s="11"/>
      <c r="L4246" s="11"/>
      <c r="M4246" s="8"/>
      <c r="N4246" s="1" t="s">
        <v>145</v>
      </c>
      <c r="O4246" s="1" t="s">
        <v>52</v>
      </c>
      <c r="P4246" s="1" t="s">
        <v>52</v>
      </c>
      <c r="Q4246" s="1" t="s">
        <v>1868</v>
      </c>
      <c r="R4246" s="1" t="s">
        <v>62</v>
      </c>
      <c r="S4246" s="1" t="s">
        <v>63</v>
      </c>
      <c r="T4246" s="1" t="s">
        <v>63</v>
      </c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  <c r="AI4246" s="2"/>
      <c r="AJ4246" s="2"/>
      <c r="AK4246" s="2"/>
      <c r="AL4246" s="2"/>
      <c r="AM4246" s="2"/>
      <c r="AN4246" s="2"/>
      <c r="AO4246" s="2"/>
      <c r="AP4246" s="2"/>
      <c r="AQ4246" s="2"/>
      <c r="AR4246" s="1" t="s">
        <v>52</v>
      </c>
      <c r="AS4246" s="1" t="s">
        <v>52</v>
      </c>
      <c r="AT4246" s="2"/>
      <c r="AU4246" s="1" t="s">
        <v>1881</v>
      </c>
      <c r="AV4246" s="2">
        <v>1179</v>
      </c>
    </row>
    <row r="4247" spans="1:48" ht="27.95" customHeight="1" x14ac:dyDescent="0.3">
      <c r="A4247" s="8" t="s">
        <v>147</v>
      </c>
      <c r="B4247" s="8" t="s">
        <v>52</v>
      </c>
      <c r="C4247" s="8" t="s">
        <v>60</v>
      </c>
      <c r="D4247" s="9">
        <v>5</v>
      </c>
      <c r="E4247" s="11"/>
      <c r="F4247" s="11"/>
      <c r="G4247" s="11"/>
      <c r="H4247" s="11"/>
      <c r="I4247" s="11"/>
      <c r="J4247" s="11"/>
      <c r="K4247" s="11"/>
      <c r="L4247" s="11"/>
      <c r="M4247" s="8"/>
      <c r="N4247" s="1" t="s">
        <v>148</v>
      </c>
      <c r="O4247" s="1" t="s">
        <v>52</v>
      </c>
      <c r="P4247" s="1" t="s">
        <v>52</v>
      </c>
      <c r="Q4247" s="1" t="s">
        <v>1868</v>
      </c>
      <c r="R4247" s="1" t="s">
        <v>63</v>
      </c>
      <c r="S4247" s="1" t="s">
        <v>63</v>
      </c>
      <c r="T4247" s="1" t="s">
        <v>62</v>
      </c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2"/>
      <c r="AL4247" s="2"/>
      <c r="AM4247" s="2"/>
      <c r="AN4247" s="2"/>
      <c r="AO4247" s="2"/>
      <c r="AP4247" s="2"/>
      <c r="AQ4247" s="2"/>
      <c r="AR4247" s="1" t="s">
        <v>52</v>
      </c>
      <c r="AS4247" s="1" t="s">
        <v>52</v>
      </c>
      <c r="AT4247" s="2"/>
      <c r="AU4247" s="1" t="s">
        <v>1882</v>
      </c>
      <c r="AV4247" s="2">
        <v>1181</v>
      </c>
    </row>
    <row r="4248" spans="1:48" ht="27.95" customHeight="1" x14ac:dyDescent="0.3">
      <c r="A4248" s="8" t="s">
        <v>150</v>
      </c>
      <c r="B4248" s="8" t="s">
        <v>151</v>
      </c>
      <c r="C4248" s="8" t="s">
        <v>60</v>
      </c>
      <c r="D4248" s="9">
        <v>21</v>
      </c>
      <c r="E4248" s="11"/>
      <c r="F4248" s="11"/>
      <c r="G4248" s="11"/>
      <c r="H4248" s="11"/>
      <c r="I4248" s="11"/>
      <c r="J4248" s="11"/>
      <c r="K4248" s="11"/>
      <c r="L4248" s="11"/>
      <c r="M4248" s="8"/>
      <c r="N4248" s="1" t="s">
        <v>152</v>
      </c>
      <c r="O4248" s="1" t="s">
        <v>52</v>
      </c>
      <c r="P4248" s="1" t="s">
        <v>52</v>
      </c>
      <c r="Q4248" s="1" t="s">
        <v>1868</v>
      </c>
      <c r="R4248" s="1" t="s">
        <v>63</v>
      </c>
      <c r="S4248" s="1" t="s">
        <v>63</v>
      </c>
      <c r="T4248" s="1" t="s">
        <v>62</v>
      </c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  <c r="AI4248" s="2"/>
      <c r="AJ4248" s="2"/>
      <c r="AK4248" s="2"/>
      <c r="AL4248" s="2"/>
      <c r="AM4248" s="2"/>
      <c r="AN4248" s="2"/>
      <c r="AO4248" s="2"/>
      <c r="AP4248" s="2"/>
      <c r="AQ4248" s="2"/>
      <c r="AR4248" s="1" t="s">
        <v>52</v>
      </c>
      <c r="AS4248" s="1" t="s">
        <v>52</v>
      </c>
      <c r="AT4248" s="2"/>
      <c r="AU4248" s="1" t="s">
        <v>1883</v>
      </c>
      <c r="AV4248" s="2">
        <v>1182</v>
      </c>
    </row>
    <row r="4249" spans="1:48" ht="27.95" customHeight="1" x14ac:dyDescent="0.3">
      <c r="A4249" s="8" t="s">
        <v>154</v>
      </c>
      <c r="B4249" s="8" t="s">
        <v>155</v>
      </c>
      <c r="C4249" s="8" t="s">
        <v>60</v>
      </c>
      <c r="D4249" s="9">
        <v>21</v>
      </c>
      <c r="E4249" s="11"/>
      <c r="F4249" s="11"/>
      <c r="G4249" s="11"/>
      <c r="H4249" s="11"/>
      <c r="I4249" s="11"/>
      <c r="J4249" s="11"/>
      <c r="K4249" s="11"/>
      <c r="L4249" s="11"/>
      <c r="M4249" s="8"/>
      <c r="N4249" s="1" t="s">
        <v>156</v>
      </c>
      <c r="O4249" s="1" t="s">
        <v>52</v>
      </c>
      <c r="P4249" s="1" t="s">
        <v>52</v>
      </c>
      <c r="Q4249" s="1" t="s">
        <v>1868</v>
      </c>
      <c r="R4249" s="1" t="s">
        <v>62</v>
      </c>
      <c r="S4249" s="1" t="s">
        <v>63</v>
      </c>
      <c r="T4249" s="1" t="s">
        <v>63</v>
      </c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  <c r="AI4249" s="2"/>
      <c r="AJ4249" s="2"/>
      <c r="AK4249" s="2"/>
      <c r="AL4249" s="2"/>
      <c r="AM4249" s="2"/>
      <c r="AN4249" s="2"/>
      <c r="AO4249" s="2"/>
      <c r="AP4249" s="2"/>
      <c r="AQ4249" s="2"/>
      <c r="AR4249" s="1" t="s">
        <v>52</v>
      </c>
      <c r="AS4249" s="1" t="s">
        <v>52</v>
      </c>
      <c r="AT4249" s="2"/>
      <c r="AU4249" s="1" t="s">
        <v>1884</v>
      </c>
      <c r="AV4249" s="2">
        <v>1186</v>
      </c>
    </row>
    <row r="4250" spans="1:48" ht="27.95" customHeight="1" x14ac:dyDescent="0.3">
      <c r="A4250" s="8" t="s">
        <v>158</v>
      </c>
      <c r="B4250" s="8" t="s">
        <v>159</v>
      </c>
      <c r="C4250" s="8" t="s">
        <v>104</v>
      </c>
      <c r="D4250" s="9">
        <v>95</v>
      </c>
      <c r="E4250" s="11"/>
      <c r="F4250" s="11"/>
      <c r="G4250" s="11"/>
      <c r="H4250" s="11"/>
      <c r="I4250" s="11"/>
      <c r="J4250" s="11"/>
      <c r="K4250" s="11"/>
      <c r="L4250" s="11"/>
      <c r="M4250" s="8"/>
      <c r="N4250" s="1" t="s">
        <v>160</v>
      </c>
      <c r="O4250" s="1" t="s">
        <v>52</v>
      </c>
      <c r="P4250" s="1" t="s">
        <v>52</v>
      </c>
      <c r="Q4250" s="1" t="s">
        <v>1868</v>
      </c>
      <c r="R4250" s="1" t="s">
        <v>62</v>
      </c>
      <c r="S4250" s="1" t="s">
        <v>63</v>
      </c>
      <c r="T4250" s="1" t="s">
        <v>63</v>
      </c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  <c r="AI4250" s="2"/>
      <c r="AJ4250" s="2"/>
      <c r="AK4250" s="2"/>
      <c r="AL4250" s="2"/>
      <c r="AM4250" s="2"/>
      <c r="AN4250" s="2"/>
      <c r="AO4250" s="2"/>
      <c r="AP4250" s="2"/>
      <c r="AQ4250" s="2"/>
      <c r="AR4250" s="1" t="s">
        <v>52</v>
      </c>
      <c r="AS4250" s="1" t="s">
        <v>52</v>
      </c>
      <c r="AT4250" s="2"/>
      <c r="AU4250" s="1" t="s">
        <v>1885</v>
      </c>
      <c r="AV4250" s="2">
        <v>1187</v>
      </c>
    </row>
    <row r="4251" spans="1:48" ht="27.95" customHeight="1" x14ac:dyDescent="0.3">
      <c r="A4251" s="8" t="s">
        <v>162</v>
      </c>
      <c r="B4251" s="8" t="s">
        <v>163</v>
      </c>
      <c r="C4251" s="8" t="s">
        <v>104</v>
      </c>
      <c r="D4251" s="9">
        <v>29</v>
      </c>
      <c r="E4251" s="11"/>
      <c r="F4251" s="11"/>
      <c r="G4251" s="11"/>
      <c r="H4251" s="11"/>
      <c r="I4251" s="11"/>
      <c r="J4251" s="11"/>
      <c r="K4251" s="11"/>
      <c r="L4251" s="11"/>
      <c r="M4251" s="8"/>
      <c r="N4251" s="1" t="s">
        <v>164</v>
      </c>
      <c r="O4251" s="1" t="s">
        <v>52</v>
      </c>
      <c r="P4251" s="1" t="s">
        <v>52</v>
      </c>
      <c r="Q4251" s="1" t="s">
        <v>1868</v>
      </c>
      <c r="R4251" s="1" t="s">
        <v>62</v>
      </c>
      <c r="S4251" s="1" t="s">
        <v>63</v>
      </c>
      <c r="T4251" s="1" t="s">
        <v>63</v>
      </c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  <c r="AI4251" s="2"/>
      <c r="AJ4251" s="2"/>
      <c r="AK4251" s="2"/>
      <c r="AL4251" s="2"/>
      <c r="AM4251" s="2"/>
      <c r="AN4251" s="2"/>
      <c r="AO4251" s="2"/>
      <c r="AP4251" s="2"/>
      <c r="AQ4251" s="2"/>
      <c r="AR4251" s="1" t="s">
        <v>52</v>
      </c>
      <c r="AS4251" s="1" t="s">
        <v>52</v>
      </c>
      <c r="AT4251" s="2"/>
      <c r="AU4251" s="1" t="s">
        <v>1886</v>
      </c>
      <c r="AV4251" s="2">
        <v>1177</v>
      </c>
    </row>
    <row r="4252" spans="1:48" ht="27.95" customHeight="1" x14ac:dyDescent="0.3">
      <c r="A4252" s="9"/>
      <c r="B4252" s="9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</row>
    <row r="4253" spans="1:48" ht="27.95" customHeight="1" x14ac:dyDescent="0.3">
      <c r="A4253" s="9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</row>
    <row r="4254" spans="1:48" ht="27.95" customHeight="1" x14ac:dyDescent="0.3">
      <c r="A4254" s="9"/>
      <c r="B4254" s="9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</row>
    <row r="4255" spans="1:48" ht="27.95" customHeight="1" x14ac:dyDescent="0.3">
      <c r="A4255" s="9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</row>
    <row r="4256" spans="1:48" ht="27.95" customHeight="1" x14ac:dyDescent="0.3">
      <c r="A4256" s="9"/>
      <c r="B4256" s="9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</row>
    <row r="4257" spans="1:48" ht="27.95" customHeight="1" x14ac:dyDescent="0.3">
      <c r="A4257" s="9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</row>
    <row r="4258" spans="1:48" ht="27.95" customHeight="1" x14ac:dyDescent="0.3">
      <c r="A4258" s="9"/>
      <c r="B4258" s="9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</row>
    <row r="4259" spans="1:48" ht="27.95" customHeight="1" x14ac:dyDescent="0.3">
      <c r="A4259" s="9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</row>
    <row r="4260" spans="1:48" ht="27.95" customHeight="1" x14ac:dyDescent="0.3">
      <c r="A4260" s="9"/>
      <c r="B4260" s="9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</row>
    <row r="4261" spans="1:48" ht="27.95" customHeight="1" x14ac:dyDescent="0.3">
      <c r="A4261" s="9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</row>
    <row r="4262" spans="1:48" ht="27.95" customHeight="1" x14ac:dyDescent="0.3">
      <c r="A4262" s="9"/>
      <c r="B4262" s="9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</row>
    <row r="4263" spans="1:48" ht="27.95" customHeight="1" x14ac:dyDescent="0.3">
      <c r="A4263" s="9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</row>
    <row r="4264" spans="1:48" ht="27.95" customHeight="1" x14ac:dyDescent="0.3">
      <c r="A4264" s="9"/>
      <c r="B4264" s="9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</row>
    <row r="4265" spans="1:48" ht="27.95" customHeight="1" x14ac:dyDescent="0.3">
      <c r="A4265" s="9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</row>
    <row r="4266" spans="1:48" ht="27.95" customHeight="1" x14ac:dyDescent="0.3">
      <c r="A4266" s="9"/>
      <c r="B4266" s="9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</row>
    <row r="4267" spans="1:48" ht="27.95" customHeight="1" x14ac:dyDescent="0.3">
      <c r="A4267" s="8" t="s">
        <v>89</v>
      </c>
      <c r="B4267" s="9"/>
      <c r="C4267" s="9"/>
      <c r="D4267" s="9"/>
      <c r="E4267" s="9"/>
      <c r="F4267" s="11"/>
      <c r="G4267" s="9"/>
      <c r="H4267" s="11"/>
      <c r="I4267" s="9"/>
      <c r="J4267" s="11"/>
      <c r="K4267" s="9"/>
      <c r="L4267" s="11"/>
      <c r="M4267" s="9"/>
      <c r="N4267" t="s">
        <v>90</v>
      </c>
    </row>
    <row r="4268" spans="1:48" ht="27.95" customHeight="1" x14ac:dyDescent="0.3">
      <c r="A4268" s="8" t="s">
        <v>1887</v>
      </c>
      <c r="B4268" s="8" t="s">
        <v>52</v>
      </c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2"/>
      <c r="O4268" s="2"/>
      <c r="P4268" s="2"/>
      <c r="Q4268" s="1" t="s">
        <v>1888</v>
      </c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2"/>
      <c r="AL4268" s="2"/>
      <c r="AM4268" s="2"/>
      <c r="AN4268" s="2"/>
      <c r="AO4268" s="2"/>
      <c r="AP4268" s="2"/>
      <c r="AQ4268" s="2"/>
      <c r="AR4268" s="2"/>
      <c r="AS4268" s="2"/>
      <c r="AT4268" s="2"/>
      <c r="AU4268" s="2"/>
      <c r="AV4268" s="2"/>
    </row>
    <row r="4269" spans="1:48" ht="27.95" customHeight="1" x14ac:dyDescent="0.3">
      <c r="A4269" s="8" t="s">
        <v>93</v>
      </c>
      <c r="B4269" s="8" t="s">
        <v>94</v>
      </c>
      <c r="C4269" s="8" t="s">
        <v>60</v>
      </c>
      <c r="D4269" s="9">
        <v>69</v>
      </c>
      <c r="E4269" s="11"/>
      <c r="F4269" s="11"/>
      <c r="G4269" s="11"/>
      <c r="H4269" s="11"/>
      <c r="I4269" s="11"/>
      <c r="J4269" s="11"/>
      <c r="K4269" s="11"/>
      <c r="L4269" s="11"/>
      <c r="M4269" s="8"/>
      <c r="N4269" s="1" t="s">
        <v>95</v>
      </c>
      <c r="O4269" s="1" t="s">
        <v>52</v>
      </c>
      <c r="P4269" s="1" t="s">
        <v>52</v>
      </c>
      <c r="Q4269" s="1" t="s">
        <v>1888</v>
      </c>
      <c r="R4269" s="1" t="s">
        <v>62</v>
      </c>
      <c r="S4269" s="1" t="s">
        <v>63</v>
      </c>
      <c r="T4269" s="1" t="s">
        <v>63</v>
      </c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2"/>
      <c r="AL4269" s="2"/>
      <c r="AM4269" s="2"/>
      <c r="AN4269" s="2"/>
      <c r="AO4269" s="2"/>
      <c r="AP4269" s="2"/>
      <c r="AQ4269" s="2"/>
      <c r="AR4269" s="1" t="s">
        <v>52</v>
      </c>
      <c r="AS4269" s="1" t="s">
        <v>52</v>
      </c>
      <c r="AT4269" s="2"/>
      <c r="AU4269" s="1" t="s">
        <v>1889</v>
      </c>
      <c r="AV4269" s="2">
        <v>1189</v>
      </c>
    </row>
    <row r="4270" spans="1:48" ht="27.95" customHeight="1" x14ac:dyDescent="0.3">
      <c r="A4270" s="8" t="s">
        <v>93</v>
      </c>
      <c r="B4270" s="8" t="s">
        <v>97</v>
      </c>
      <c r="C4270" s="8" t="s">
        <v>60</v>
      </c>
      <c r="D4270" s="9">
        <v>32</v>
      </c>
      <c r="E4270" s="11"/>
      <c r="F4270" s="11"/>
      <c r="G4270" s="11"/>
      <c r="H4270" s="11"/>
      <c r="I4270" s="11"/>
      <c r="J4270" s="11"/>
      <c r="K4270" s="11"/>
      <c r="L4270" s="11"/>
      <c r="M4270" s="8"/>
      <c r="N4270" s="1" t="s">
        <v>98</v>
      </c>
      <c r="O4270" s="1" t="s">
        <v>52</v>
      </c>
      <c r="P4270" s="1" t="s">
        <v>52</v>
      </c>
      <c r="Q4270" s="1" t="s">
        <v>1888</v>
      </c>
      <c r="R4270" s="1" t="s">
        <v>62</v>
      </c>
      <c r="S4270" s="1" t="s">
        <v>63</v>
      </c>
      <c r="T4270" s="1" t="s">
        <v>63</v>
      </c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  <c r="AI4270" s="2"/>
      <c r="AJ4270" s="2"/>
      <c r="AK4270" s="2"/>
      <c r="AL4270" s="2"/>
      <c r="AM4270" s="2"/>
      <c r="AN4270" s="2"/>
      <c r="AO4270" s="2"/>
      <c r="AP4270" s="2"/>
      <c r="AQ4270" s="2"/>
      <c r="AR4270" s="1" t="s">
        <v>52</v>
      </c>
      <c r="AS4270" s="1" t="s">
        <v>52</v>
      </c>
      <c r="AT4270" s="2"/>
      <c r="AU4270" s="1" t="s">
        <v>1890</v>
      </c>
      <c r="AV4270" s="2">
        <v>1190</v>
      </c>
    </row>
    <row r="4271" spans="1:48" ht="27.95" customHeight="1" x14ac:dyDescent="0.3">
      <c r="A4271" s="8" t="s">
        <v>100</v>
      </c>
      <c r="B4271" s="8" t="s">
        <v>52</v>
      </c>
      <c r="C4271" s="8" t="s">
        <v>60</v>
      </c>
      <c r="D4271" s="9">
        <v>34</v>
      </c>
      <c r="E4271" s="11"/>
      <c r="F4271" s="11"/>
      <c r="G4271" s="11"/>
      <c r="H4271" s="11"/>
      <c r="I4271" s="11"/>
      <c r="J4271" s="11"/>
      <c r="K4271" s="11"/>
      <c r="L4271" s="11"/>
      <c r="M4271" s="8"/>
      <c r="N4271" s="1" t="s">
        <v>101</v>
      </c>
      <c r="O4271" s="1" t="s">
        <v>52</v>
      </c>
      <c r="P4271" s="1" t="s">
        <v>52</v>
      </c>
      <c r="Q4271" s="1" t="s">
        <v>1888</v>
      </c>
      <c r="R4271" s="1" t="s">
        <v>62</v>
      </c>
      <c r="S4271" s="1" t="s">
        <v>63</v>
      </c>
      <c r="T4271" s="1" t="s">
        <v>63</v>
      </c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  <c r="AI4271" s="2"/>
      <c r="AJ4271" s="2"/>
      <c r="AK4271" s="2"/>
      <c r="AL4271" s="2"/>
      <c r="AM4271" s="2"/>
      <c r="AN4271" s="2"/>
      <c r="AO4271" s="2"/>
      <c r="AP4271" s="2"/>
      <c r="AQ4271" s="2"/>
      <c r="AR4271" s="1" t="s">
        <v>52</v>
      </c>
      <c r="AS4271" s="1" t="s">
        <v>52</v>
      </c>
      <c r="AT4271" s="2"/>
      <c r="AU4271" s="1" t="s">
        <v>1891</v>
      </c>
      <c r="AV4271" s="2">
        <v>1191</v>
      </c>
    </row>
    <row r="4272" spans="1:48" ht="27.95" customHeight="1" x14ac:dyDescent="0.3">
      <c r="A4272" s="8" t="s">
        <v>170</v>
      </c>
      <c r="B4272" s="8" t="s">
        <v>52</v>
      </c>
      <c r="C4272" s="8" t="s">
        <v>60</v>
      </c>
      <c r="D4272" s="9">
        <v>7</v>
      </c>
      <c r="E4272" s="11"/>
      <c r="F4272" s="11"/>
      <c r="G4272" s="11"/>
      <c r="H4272" s="11"/>
      <c r="I4272" s="11"/>
      <c r="J4272" s="11"/>
      <c r="K4272" s="11"/>
      <c r="L4272" s="11"/>
      <c r="M4272" s="8"/>
      <c r="N4272" s="1" t="s">
        <v>171</v>
      </c>
      <c r="O4272" s="1" t="s">
        <v>52</v>
      </c>
      <c r="P4272" s="1" t="s">
        <v>52</v>
      </c>
      <c r="Q4272" s="1" t="s">
        <v>1888</v>
      </c>
      <c r="R4272" s="1" t="s">
        <v>62</v>
      </c>
      <c r="S4272" s="1" t="s">
        <v>63</v>
      </c>
      <c r="T4272" s="1" t="s">
        <v>63</v>
      </c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2"/>
      <c r="AL4272" s="2"/>
      <c r="AM4272" s="2"/>
      <c r="AN4272" s="2"/>
      <c r="AO4272" s="2"/>
      <c r="AP4272" s="2"/>
      <c r="AQ4272" s="2"/>
      <c r="AR4272" s="1" t="s">
        <v>52</v>
      </c>
      <c r="AS4272" s="1" t="s">
        <v>52</v>
      </c>
      <c r="AT4272" s="2"/>
      <c r="AU4272" s="1" t="s">
        <v>1892</v>
      </c>
      <c r="AV4272" s="2">
        <v>1192</v>
      </c>
    </row>
    <row r="4273" spans="1:48" ht="27.95" customHeight="1" x14ac:dyDescent="0.3">
      <c r="A4273" s="8" t="s">
        <v>107</v>
      </c>
      <c r="B4273" s="8" t="s">
        <v>108</v>
      </c>
      <c r="C4273" s="8" t="s">
        <v>109</v>
      </c>
      <c r="D4273" s="9">
        <v>0.29399999999999998</v>
      </c>
      <c r="E4273" s="11"/>
      <c r="F4273" s="11"/>
      <c r="G4273" s="11"/>
      <c r="H4273" s="11"/>
      <c r="I4273" s="11"/>
      <c r="J4273" s="11"/>
      <c r="K4273" s="11"/>
      <c r="L4273" s="11"/>
      <c r="M4273" s="8"/>
      <c r="N4273" s="1" t="s">
        <v>110</v>
      </c>
      <c r="O4273" s="1" t="s">
        <v>52</v>
      </c>
      <c r="P4273" s="1" t="s">
        <v>52</v>
      </c>
      <c r="Q4273" s="1" t="s">
        <v>1888</v>
      </c>
      <c r="R4273" s="1" t="s">
        <v>63</v>
      </c>
      <c r="S4273" s="1" t="s">
        <v>63</v>
      </c>
      <c r="T4273" s="1" t="s">
        <v>62</v>
      </c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2"/>
      <c r="AL4273" s="2"/>
      <c r="AM4273" s="2"/>
      <c r="AN4273" s="2"/>
      <c r="AO4273" s="2"/>
      <c r="AP4273" s="2"/>
      <c r="AQ4273" s="2"/>
      <c r="AR4273" s="1" t="s">
        <v>52</v>
      </c>
      <c r="AS4273" s="1" t="s">
        <v>52</v>
      </c>
      <c r="AT4273" s="2"/>
      <c r="AU4273" s="1" t="s">
        <v>1893</v>
      </c>
      <c r="AV4273" s="2">
        <v>1441</v>
      </c>
    </row>
    <row r="4274" spans="1:48" ht="27.95" customHeight="1" x14ac:dyDescent="0.3">
      <c r="A4274" s="9"/>
      <c r="B4274" s="9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</row>
    <row r="4275" spans="1:48" ht="27.95" customHeight="1" x14ac:dyDescent="0.3">
      <c r="A4275" s="9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</row>
    <row r="4276" spans="1:48" ht="27.95" customHeight="1" x14ac:dyDescent="0.3">
      <c r="A4276" s="9"/>
      <c r="B4276" s="9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</row>
    <row r="4277" spans="1:48" ht="27.95" customHeight="1" x14ac:dyDescent="0.3">
      <c r="A4277" s="9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</row>
    <row r="4278" spans="1:48" ht="27.95" customHeight="1" x14ac:dyDescent="0.3">
      <c r="A4278" s="9"/>
      <c r="B4278" s="9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</row>
    <row r="4279" spans="1:48" ht="27.95" customHeight="1" x14ac:dyDescent="0.3">
      <c r="A4279" s="9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</row>
    <row r="4280" spans="1:48" ht="27.95" customHeight="1" x14ac:dyDescent="0.3">
      <c r="A4280" s="9"/>
      <c r="B4280" s="9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</row>
    <row r="4281" spans="1:48" ht="27.95" customHeight="1" x14ac:dyDescent="0.3">
      <c r="A4281" s="9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</row>
    <row r="4282" spans="1:48" ht="27.95" customHeight="1" x14ac:dyDescent="0.3">
      <c r="A4282" s="9"/>
      <c r="B4282" s="9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</row>
    <row r="4283" spans="1:48" ht="27.95" customHeight="1" x14ac:dyDescent="0.3">
      <c r="A4283" s="9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</row>
    <row r="4284" spans="1:48" ht="27.95" customHeight="1" x14ac:dyDescent="0.3">
      <c r="A4284" s="9"/>
      <c r="B4284" s="9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</row>
    <row r="4285" spans="1:48" ht="27.95" customHeight="1" x14ac:dyDescent="0.3">
      <c r="A4285" s="9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</row>
    <row r="4286" spans="1:48" ht="27.95" customHeight="1" x14ac:dyDescent="0.3">
      <c r="A4286" s="9"/>
      <c r="B4286" s="9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</row>
    <row r="4287" spans="1:48" ht="27.95" customHeight="1" x14ac:dyDescent="0.3">
      <c r="A4287" s="9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</row>
    <row r="4288" spans="1:48" ht="27.95" customHeight="1" x14ac:dyDescent="0.3">
      <c r="A4288" s="9"/>
      <c r="B4288" s="9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</row>
    <row r="4289" spans="1:48" ht="27.95" customHeight="1" x14ac:dyDescent="0.3">
      <c r="A4289" s="9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</row>
    <row r="4290" spans="1:48" ht="27.95" customHeight="1" x14ac:dyDescent="0.3">
      <c r="A4290" s="9"/>
      <c r="B4290" s="9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</row>
    <row r="4291" spans="1:48" ht="27.95" customHeight="1" x14ac:dyDescent="0.3">
      <c r="A4291" s="9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</row>
    <row r="4292" spans="1:48" ht="27.95" customHeight="1" x14ac:dyDescent="0.3">
      <c r="A4292" s="9"/>
      <c r="B4292" s="9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</row>
    <row r="4293" spans="1:48" ht="27.95" customHeight="1" x14ac:dyDescent="0.3">
      <c r="A4293" s="8" t="s">
        <v>89</v>
      </c>
      <c r="B4293" s="9"/>
      <c r="C4293" s="9"/>
      <c r="D4293" s="9"/>
      <c r="E4293" s="9"/>
      <c r="F4293" s="11"/>
      <c r="G4293" s="9"/>
      <c r="H4293" s="11"/>
      <c r="I4293" s="9"/>
      <c r="J4293" s="11"/>
      <c r="K4293" s="9"/>
      <c r="L4293" s="11"/>
      <c r="M4293" s="9"/>
      <c r="N4293" t="s">
        <v>90</v>
      </c>
    </row>
    <row r="4294" spans="1:48" ht="27.95" customHeight="1" x14ac:dyDescent="0.3">
      <c r="A4294" s="8" t="s">
        <v>1894</v>
      </c>
      <c r="B4294" s="8" t="s">
        <v>52</v>
      </c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2"/>
      <c r="O4294" s="2"/>
      <c r="P4294" s="2"/>
      <c r="Q4294" s="1" t="s">
        <v>1895</v>
      </c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  <c r="AI4294" s="2"/>
      <c r="AJ4294" s="2"/>
      <c r="AK4294" s="2"/>
      <c r="AL4294" s="2"/>
      <c r="AM4294" s="2"/>
      <c r="AN4294" s="2"/>
      <c r="AO4294" s="2"/>
      <c r="AP4294" s="2"/>
      <c r="AQ4294" s="2"/>
      <c r="AR4294" s="2"/>
      <c r="AS4294" s="2"/>
      <c r="AT4294" s="2"/>
      <c r="AU4294" s="2"/>
      <c r="AV4294" s="2"/>
    </row>
    <row r="4295" spans="1:48" ht="27.95" customHeight="1" x14ac:dyDescent="0.3">
      <c r="A4295" s="8" t="s">
        <v>115</v>
      </c>
      <c r="B4295" s="8" t="s">
        <v>180</v>
      </c>
      <c r="C4295" s="8" t="s">
        <v>109</v>
      </c>
      <c r="D4295" s="9">
        <v>0.159</v>
      </c>
      <c r="E4295" s="11"/>
      <c r="F4295" s="11"/>
      <c r="G4295" s="11"/>
      <c r="H4295" s="11"/>
      <c r="I4295" s="11"/>
      <c r="J4295" s="11"/>
      <c r="K4295" s="11"/>
      <c r="L4295" s="11"/>
      <c r="M4295" s="8"/>
      <c r="N4295" s="1" t="s">
        <v>181</v>
      </c>
      <c r="O4295" s="1" t="s">
        <v>52</v>
      </c>
      <c r="P4295" s="1" t="s">
        <v>52</v>
      </c>
      <c r="Q4295" s="1" t="s">
        <v>1895</v>
      </c>
      <c r="R4295" s="1" t="s">
        <v>63</v>
      </c>
      <c r="S4295" s="1" t="s">
        <v>63</v>
      </c>
      <c r="T4295" s="1" t="s">
        <v>62</v>
      </c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  <c r="AI4295" s="2"/>
      <c r="AJ4295" s="2"/>
      <c r="AK4295" s="2"/>
      <c r="AL4295" s="2"/>
      <c r="AM4295" s="2"/>
      <c r="AN4295" s="2"/>
      <c r="AO4295" s="2"/>
      <c r="AP4295" s="2"/>
      <c r="AQ4295" s="2"/>
      <c r="AR4295" s="1" t="s">
        <v>52</v>
      </c>
      <c r="AS4295" s="1" t="s">
        <v>52</v>
      </c>
      <c r="AT4295" s="2"/>
      <c r="AU4295" s="1" t="s">
        <v>1896</v>
      </c>
      <c r="AV4295" s="2">
        <v>1194</v>
      </c>
    </row>
    <row r="4296" spans="1:48" ht="27.95" customHeight="1" x14ac:dyDescent="0.3">
      <c r="A4296" s="8" t="s">
        <v>115</v>
      </c>
      <c r="B4296" s="8" t="s">
        <v>183</v>
      </c>
      <c r="C4296" s="8" t="s">
        <v>109</v>
      </c>
      <c r="D4296" s="9">
        <v>3.3000000000000002E-2</v>
      </c>
      <c r="E4296" s="11"/>
      <c r="F4296" s="11"/>
      <c r="G4296" s="11"/>
      <c r="H4296" s="11"/>
      <c r="I4296" s="11"/>
      <c r="J4296" s="11"/>
      <c r="K4296" s="11"/>
      <c r="L4296" s="11"/>
      <c r="M4296" s="8"/>
      <c r="N4296" s="1" t="s">
        <v>184</v>
      </c>
      <c r="O4296" s="1" t="s">
        <v>52</v>
      </c>
      <c r="P4296" s="1" t="s">
        <v>52</v>
      </c>
      <c r="Q4296" s="1" t="s">
        <v>1895</v>
      </c>
      <c r="R4296" s="1" t="s">
        <v>63</v>
      </c>
      <c r="S4296" s="1" t="s">
        <v>63</v>
      </c>
      <c r="T4296" s="1" t="s">
        <v>62</v>
      </c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  <c r="AI4296" s="2"/>
      <c r="AJ4296" s="2"/>
      <c r="AK4296" s="2"/>
      <c r="AL4296" s="2"/>
      <c r="AM4296" s="2"/>
      <c r="AN4296" s="2"/>
      <c r="AO4296" s="2"/>
      <c r="AP4296" s="2"/>
      <c r="AQ4296" s="2"/>
      <c r="AR4296" s="1" t="s">
        <v>52</v>
      </c>
      <c r="AS4296" s="1" t="s">
        <v>52</v>
      </c>
      <c r="AT4296" s="2"/>
      <c r="AU4296" s="1" t="s">
        <v>1897</v>
      </c>
      <c r="AV4296" s="2">
        <v>1195</v>
      </c>
    </row>
    <row r="4297" spans="1:48" ht="27.95" customHeight="1" x14ac:dyDescent="0.3">
      <c r="A4297" s="8" t="s">
        <v>115</v>
      </c>
      <c r="B4297" s="8" t="s">
        <v>116</v>
      </c>
      <c r="C4297" s="8" t="s">
        <v>109</v>
      </c>
      <c r="D4297" s="9">
        <v>0.10199999999999999</v>
      </c>
      <c r="E4297" s="11"/>
      <c r="F4297" s="11"/>
      <c r="G4297" s="11"/>
      <c r="H4297" s="11"/>
      <c r="I4297" s="11"/>
      <c r="J4297" s="11"/>
      <c r="K4297" s="11"/>
      <c r="L4297" s="11"/>
      <c r="M4297" s="8"/>
      <c r="N4297" s="1" t="s">
        <v>117</v>
      </c>
      <c r="O4297" s="1" t="s">
        <v>52</v>
      </c>
      <c r="P4297" s="1" t="s">
        <v>52</v>
      </c>
      <c r="Q4297" s="1" t="s">
        <v>1895</v>
      </c>
      <c r="R4297" s="1" t="s">
        <v>63</v>
      </c>
      <c r="S4297" s="1" t="s">
        <v>63</v>
      </c>
      <c r="T4297" s="1" t="s">
        <v>62</v>
      </c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  <c r="AI4297" s="2"/>
      <c r="AJ4297" s="2"/>
      <c r="AK4297" s="2"/>
      <c r="AL4297" s="2"/>
      <c r="AM4297" s="2"/>
      <c r="AN4297" s="2"/>
      <c r="AO4297" s="2"/>
      <c r="AP4297" s="2"/>
      <c r="AQ4297" s="2"/>
      <c r="AR4297" s="1" t="s">
        <v>52</v>
      </c>
      <c r="AS4297" s="1" t="s">
        <v>52</v>
      </c>
      <c r="AT4297" s="2"/>
      <c r="AU4297" s="1" t="s">
        <v>1898</v>
      </c>
      <c r="AV4297" s="2">
        <v>1196</v>
      </c>
    </row>
    <row r="4298" spans="1:48" ht="27.95" customHeight="1" x14ac:dyDescent="0.3">
      <c r="A4298" s="8" t="s">
        <v>119</v>
      </c>
      <c r="B4298" s="8" t="s">
        <v>120</v>
      </c>
      <c r="C4298" s="8" t="s">
        <v>109</v>
      </c>
      <c r="D4298" s="9">
        <v>0.29399999999999998</v>
      </c>
      <c r="E4298" s="11"/>
      <c r="F4298" s="11"/>
      <c r="G4298" s="11"/>
      <c r="H4298" s="11"/>
      <c r="I4298" s="11"/>
      <c r="J4298" s="11"/>
      <c r="K4298" s="11"/>
      <c r="L4298" s="11"/>
      <c r="M4298" s="8"/>
      <c r="N4298" s="1" t="s">
        <v>121</v>
      </c>
      <c r="O4298" s="1" t="s">
        <v>52</v>
      </c>
      <c r="P4298" s="1" t="s">
        <v>52</v>
      </c>
      <c r="Q4298" s="1" t="s">
        <v>1895</v>
      </c>
      <c r="R4298" s="1" t="s">
        <v>63</v>
      </c>
      <c r="S4298" s="1" t="s">
        <v>63</v>
      </c>
      <c r="T4298" s="1" t="s">
        <v>62</v>
      </c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  <c r="AI4298" s="2"/>
      <c r="AJ4298" s="2"/>
      <c r="AK4298" s="2"/>
      <c r="AL4298" s="2"/>
      <c r="AM4298" s="2"/>
      <c r="AN4298" s="2"/>
      <c r="AO4298" s="2"/>
      <c r="AP4298" s="2"/>
      <c r="AQ4298" s="2"/>
      <c r="AR4298" s="1" t="s">
        <v>52</v>
      </c>
      <c r="AS4298" s="1" t="s">
        <v>52</v>
      </c>
      <c r="AT4298" s="2"/>
      <c r="AU4298" s="1" t="s">
        <v>1899</v>
      </c>
      <c r="AV4298" s="2">
        <v>1442</v>
      </c>
    </row>
    <row r="4299" spans="1:48" ht="27.95" customHeight="1" x14ac:dyDescent="0.3">
      <c r="A4299" s="9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</row>
    <row r="4300" spans="1:48" ht="27.95" customHeight="1" x14ac:dyDescent="0.3">
      <c r="A4300" s="9"/>
      <c r="B4300" s="9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</row>
    <row r="4301" spans="1:48" ht="27.95" customHeight="1" x14ac:dyDescent="0.3">
      <c r="A4301" s="9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</row>
    <row r="4302" spans="1:48" ht="27.95" customHeight="1" x14ac:dyDescent="0.3">
      <c r="A4302" s="9"/>
      <c r="B4302" s="9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</row>
    <row r="4303" spans="1:48" ht="27.95" customHeight="1" x14ac:dyDescent="0.3">
      <c r="A4303" s="9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</row>
    <row r="4304" spans="1:48" ht="27.95" customHeight="1" x14ac:dyDescent="0.3">
      <c r="A4304" s="9"/>
      <c r="B4304" s="9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</row>
    <row r="4305" spans="1:48" ht="27.95" customHeight="1" x14ac:dyDescent="0.3">
      <c r="A4305" s="9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</row>
    <row r="4306" spans="1:48" ht="27.95" customHeight="1" x14ac:dyDescent="0.3">
      <c r="A4306" s="9"/>
      <c r="B4306" s="9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</row>
    <row r="4307" spans="1:48" ht="27.95" customHeight="1" x14ac:dyDescent="0.3">
      <c r="A4307" s="9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</row>
    <row r="4308" spans="1:48" ht="27.95" customHeight="1" x14ac:dyDescent="0.3">
      <c r="A4308" s="9"/>
      <c r="B4308" s="9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</row>
    <row r="4309" spans="1:48" ht="27.95" customHeight="1" x14ac:dyDescent="0.3">
      <c r="A4309" s="9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</row>
    <row r="4310" spans="1:48" ht="27.95" customHeight="1" x14ac:dyDescent="0.3">
      <c r="A4310" s="9"/>
      <c r="B4310" s="9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</row>
    <row r="4311" spans="1:48" ht="27.95" customHeight="1" x14ac:dyDescent="0.3">
      <c r="A4311" s="9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</row>
    <row r="4312" spans="1:48" ht="27.95" customHeight="1" x14ac:dyDescent="0.3">
      <c r="A4312" s="9"/>
      <c r="B4312" s="9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</row>
    <row r="4313" spans="1:48" ht="27.95" customHeight="1" x14ac:dyDescent="0.3">
      <c r="A4313" s="9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</row>
    <row r="4314" spans="1:48" ht="27.95" customHeight="1" x14ac:dyDescent="0.3">
      <c r="A4314" s="9"/>
      <c r="B4314" s="9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</row>
    <row r="4315" spans="1:48" ht="27.95" customHeight="1" x14ac:dyDescent="0.3">
      <c r="A4315" s="9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</row>
    <row r="4316" spans="1:48" ht="27.95" customHeight="1" x14ac:dyDescent="0.3">
      <c r="A4316" s="9"/>
      <c r="B4316" s="9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</row>
    <row r="4317" spans="1:48" ht="27.95" customHeight="1" x14ac:dyDescent="0.3">
      <c r="A4317" s="9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</row>
    <row r="4318" spans="1:48" ht="27.95" customHeight="1" x14ac:dyDescent="0.3">
      <c r="A4318" s="9"/>
      <c r="B4318" s="9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</row>
    <row r="4319" spans="1:48" ht="27.95" customHeight="1" x14ac:dyDescent="0.3">
      <c r="A4319" s="8" t="s">
        <v>89</v>
      </c>
      <c r="B4319" s="9"/>
      <c r="C4319" s="9"/>
      <c r="D4319" s="9"/>
      <c r="E4319" s="9"/>
      <c r="F4319" s="11"/>
      <c r="G4319" s="9"/>
      <c r="H4319" s="11"/>
      <c r="I4319" s="9"/>
      <c r="J4319" s="11"/>
      <c r="K4319" s="9"/>
      <c r="L4319" s="11"/>
      <c r="M4319" s="9"/>
      <c r="N4319" t="s">
        <v>90</v>
      </c>
    </row>
    <row r="4320" spans="1:48" ht="27.95" customHeight="1" x14ac:dyDescent="0.3">
      <c r="A4320" s="8" t="s">
        <v>1902</v>
      </c>
      <c r="B4320" s="8" t="s">
        <v>52</v>
      </c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2"/>
      <c r="O4320" s="2"/>
      <c r="P4320" s="2"/>
      <c r="Q4320" s="1" t="s">
        <v>1903</v>
      </c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  <c r="AI4320" s="2"/>
      <c r="AJ4320" s="2"/>
      <c r="AK4320" s="2"/>
      <c r="AL4320" s="2"/>
      <c r="AM4320" s="2"/>
      <c r="AN4320" s="2"/>
      <c r="AO4320" s="2"/>
      <c r="AP4320" s="2"/>
      <c r="AQ4320" s="2"/>
      <c r="AR4320" s="2"/>
      <c r="AS4320" s="2"/>
      <c r="AT4320" s="2"/>
      <c r="AU4320" s="2"/>
      <c r="AV4320" s="2"/>
    </row>
    <row r="4321" spans="1:48" ht="27.95" customHeight="1" x14ac:dyDescent="0.3">
      <c r="A4321" s="8" t="s">
        <v>58</v>
      </c>
      <c r="B4321" s="8" t="s">
        <v>59</v>
      </c>
      <c r="C4321" s="8" t="s">
        <v>60</v>
      </c>
      <c r="D4321" s="9">
        <v>31</v>
      </c>
      <c r="E4321" s="11"/>
      <c r="F4321" s="11"/>
      <c r="G4321" s="11"/>
      <c r="H4321" s="11"/>
      <c r="I4321" s="11"/>
      <c r="J4321" s="11"/>
      <c r="K4321" s="11"/>
      <c r="L4321" s="11"/>
      <c r="M4321" s="8"/>
      <c r="N4321" s="1" t="s">
        <v>61</v>
      </c>
      <c r="O4321" s="1" t="s">
        <v>52</v>
      </c>
      <c r="P4321" s="1" t="s">
        <v>52</v>
      </c>
      <c r="Q4321" s="1" t="s">
        <v>1903</v>
      </c>
      <c r="R4321" s="1" t="s">
        <v>62</v>
      </c>
      <c r="S4321" s="1" t="s">
        <v>63</v>
      </c>
      <c r="T4321" s="1" t="s">
        <v>63</v>
      </c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  <c r="AI4321" s="2"/>
      <c r="AJ4321" s="2"/>
      <c r="AK4321" s="2"/>
      <c r="AL4321" s="2"/>
      <c r="AM4321" s="2"/>
      <c r="AN4321" s="2"/>
      <c r="AO4321" s="2"/>
      <c r="AP4321" s="2"/>
      <c r="AQ4321" s="2"/>
      <c r="AR4321" s="1" t="s">
        <v>52</v>
      </c>
      <c r="AS4321" s="1" t="s">
        <v>52</v>
      </c>
      <c r="AT4321" s="2"/>
      <c r="AU4321" s="1" t="s">
        <v>1904</v>
      </c>
      <c r="AV4321" s="2">
        <v>1200</v>
      </c>
    </row>
    <row r="4322" spans="1:48" ht="27.95" customHeight="1" x14ac:dyDescent="0.3">
      <c r="A4322" s="8" t="s">
        <v>65</v>
      </c>
      <c r="B4322" s="8" t="s">
        <v>66</v>
      </c>
      <c r="C4322" s="8" t="s">
        <v>60</v>
      </c>
      <c r="D4322" s="9">
        <v>31</v>
      </c>
      <c r="E4322" s="11"/>
      <c r="F4322" s="11"/>
      <c r="G4322" s="11"/>
      <c r="H4322" s="11"/>
      <c r="I4322" s="11"/>
      <c r="J4322" s="11"/>
      <c r="K4322" s="11"/>
      <c r="L4322" s="11"/>
      <c r="M4322" s="8"/>
      <c r="N4322" s="1" t="s">
        <v>67</v>
      </c>
      <c r="O4322" s="1" t="s">
        <v>52</v>
      </c>
      <c r="P4322" s="1" t="s">
        <v>52</v>
      </c>
      <c r="Q4322" s="1" t="s">
        <v>1903</v>
      </c>
      <c r="R4322" s="1" t="s">
        <v>62</v>
      </c>
      <c r="S4322" s="1" t="s">
        <v>63</v>
      </c>
      <c r="T4322" s="1" t="s">
        <v>63</v>
      </c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  <c r="AI4322" s="2"/>
      <c r="AJ4322" s="2"/>
      <c r="AK4322" s="2"/>
      <c r="AL4322" s="2"/>
      <c r="AM4322" s="2"/>
      <c r="AN4322" s="2"/>
      <c r="AO4322" s="2"/>
      <c r="AP4322" s="2"/>
      <c r="AQ4322" s="2"/>
      <c r="AR4322" s="1" t="s">
        <v>52</v>
      </c>
      <c r="AS4322" s="1" t="s">
        <v>52</v>
      </c>
      <c r="AT4322" s="2"/>
      <c r="AU4322" s="1" t="s">
        <v>1905</v>
      </c>
      <c r="AV4322" s="2">
        <v>1202</v>
      </c>
    </row>
    <row r="4323" spans="1:48" ht="27.95" customHeight="1" x14ac:dyDescent="0.3">
      <c r="A4323" s="8" t="s">
        <v>69</v>
      </c>
      <c r="B4323" s="8" t="s">
        <v>70</v>
      </c>
      <c r="C4323" s="8" t="s">
        <v>60</v>
      </c>
      <c r="D4323" s="9">
        <v>81</v>
      </c>
      <c r="E4323" s="11"/>
      <c r="F4323" s="11"/>
      <c r="G4323" s="11"/>
      <c r="H4323" s="11"/>
      <c r="I4323" s="11"/>
      <c r="J4323" s="11"/>
      <c r="K4323" s="11"/>
      <c r="L4323" s="11"/>
      <c r="M4323" s="8"/>
      <c r="N4323" s="1" t="s">
        <v>71</v>
      </c>
      <c r="O4323" s="1" t="s">
        <v>52</v>
      </c>
      <c r="P4323" s="1" t="s">
        <v>52</v>
      </c>
      <c r="Q4323" s="1" t="s">
        <v>1903</v>
      </c>
      <c r="R4323" s="1" t="s">
        <v>62</v>
      </c>
      <c r="S4323" s="1" t="s">
        <v>63</v>
      </c>
      <c r="T4323" s="1" t="s">
        <v>63</v>
      </c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  <c r="AI4323" s="2"/>
      <c r="AJ4323" s="2"/>
      <c r="AK4323" s="2"/>
      <c r="AL4323" s="2"/>
      <c r="AM4323" s="2"/>
      <c r="AN4323" s="2"/>
      <c r="AO4323" s="2"/>
      <c r="AP4323" s="2"/>
      <c r="AQ4323" s="2"/>
      <c r="AR4323" s="1" t="s">
        <v>52</v>
      </c>
      <c r="AS4323" s="1" t="s">
        <v>52</v>
      </c>
      <c r="AT4323" s="2"/>
      <c r="AU4323" s="1" t="s">
        <v>1906</v>
      </c>
      <c r="AV4323" s="2">
        <v>1203</v>
      </c>
    </row>
    <row r="4324" spans="1:48" ht="27.95" customHeight="1" x14ac:dyDescent="0.3">
      <c r="A4324" s="8" t="s">
        <v>73</v>
      </c>
      <c r="B4324" s="8" t="s">
        <v>74</v>
      </c>
      <c r="C4324" s="8" t="s">
        <v>60</v>
      </c>
      <c r="D4324" s="9">
        <v>31</v>
      </c>
      <c r="E4324" s="11"/>
      <c r="F4324" s="11"/>
      <c r="G4324" s="11"/>
      <c r="H4324" s="11"/>
      <c r="I4324" s="11"/>
      <c r="J4324" s="11"/>
      <c r="K4324" s="11"/>
      <c r="L4324" s="11"/>
      <c r="M4324" s="8"/>
      <c r="N4324" s="1" t="s">
        <v>75</v>
      </c>
      <c r="O4324" s="1" t="s">
        <v>52</v>
      </c>
      <c r="P4324" s="1" t="s">
        <v>52</v>
      </c>
      <c r="Q4324" s="1" t="s">
        <v>1903</v>
      </c>
      <c r="R4324" s="1" t="s">
        <v>62</v>
      </c>
      <c r="S4324" s="1" t="s">
        <v>63</v>
      </c>
      <c r="T4324" s="1" t="s">
        <v>63</v>
      </c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  <c r="AI4324" s="2"/>
      <c r="AJ4324" s="2"/>
      <c r="AK4324" s="2"/>
      <c r="AL4324" s="2"/>
      <c r="AM4324" s="2"/>
      <c r="AN4324" s="2"/>
      <c r="AO4324" s="2"/>
      <c r="AP4324" s="2"/>
      <c r="AQ4324" s="2"/>
      <c r="AR4324" s="1" t="s">
        <v>52</v>
      </c>
      <c r="AS4324" s="1" t="s">
        <v>52</v>
      </c>
      <c r="AT4324" s="2"/>
      <c r="AU4324" s="1" t="s">
        <v>1907</v>
      </c>
      <c r="AV4324" s="2">
        <v>1204</v>
      </c>
    </row>
    <row r="4325" spans="1:48" ht="27.95" customHeight="1" x14ac:dyDescent="0.3">
      <c r="A4325" s="8" t="s">
        <v>80</v>
      </c>
      <c r="B4325" s="8" t="s">
        <v>810</v>
      </c>
      <c r="C4325" s="8" t="s">
        <v>82</v>
      </c>
      <c r="D4325" s="9">
        <v>1</v>
      </c>
      <c r="E4325" s="11"/>
      <c r="F4325" s="11"/>
      <c r="G4325" s="11"/>
      <c r="H4325" s="11"/>
      <c r="I4325" s="11"/>
      <c r="J4325" s="11"/>
      <c r="K4325" s="11"/>
      <c r="L4325" s="11"/>
      <c r="M4325" s="8"/>
      <c r="N4325" s="1" t="s">
        <v>811</v>
      </c>
      <c r="O4325" s="1" t="s">
        <v>52</v>
      </c>
      <c r="P4325" s="1" t="s">
        <v>52</v>
      </c>
      <c r="Q4325" s="1" t="s">
        <v>1903</v>
      </c>
      <c r="R4325" s="1" t="s">
        <v>63</v>
      </c>
      <c r="S4325" s="1" t="s">
        <v>63</v>
      </c>
      <c r="T4325" s="1" t="s">
        <v>62</v>
      </c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  <c r="AI4325" s="2"/>
      <c r="AJ4325" s="2"/>
      <c r="AK4325" s="2"/>
      <c r="AL4325" s="2"/>
      <c r="AM4325" s="2"/>
      <c r="AN4325" s="2"/>
      <c r="AO4325" s="2"/>
      <c r="AP4325" s="2"/>
      <c r="AQ4325" s="2"/>
      <c r="AR4325" s="1" t="s">
        <v>52</v>
      </c>
      <c r="AS4325" s="1" t="s">
        <v>52</v>
      </c>
      <c r="AT4325" s="2"/>
      <c r="AU4325" s="1" t="s">
        <v>1908</v>
      </c>
      <c r="AV4325" s="2">
        <v>1493</v>
      </c>
    </row>
    <row r="4326" spans="1:48" ht="27.95" customHeight="1" x14ac:dyDescent="0.3">
      <c r="A4326" s="9"/>
      <c r="B4326" s="9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</row>
    <row r="4327" spans="1:48" ht="27.95" customHeight="1" x14ac:dyDescent="0.3">
      <c r="A4327" s="9"/>
      <c r="B4327" s="9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</row>
    <row r="4328" spans="1:48" ht="27.95" customHeight="1" x14ac:dyDescent="0.3">
      <c r="A4328" s="9"/>
      <c r="B4328" s="9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</row>
    <row r="4329" spans="1:48" ht="27.95" customHeight="1" x14ac:dyDescent="0.3">
      <c r="A4329" s="9"/>
      <c r="B4329" s="9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</row>
    <row r="4330" spans="1:48" ht="27.95" customHeight="1" x14ac:dyDescent="0.3">
      <c r="A4330" s="9"/>
      <c r="B4330" s="9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</row>
    <row r="4331" spans="1:48" ht="27.95" customHeight="1" x14ac:dyDescent="0.3">
      <c r="A4331" s="9"/>
      <c r="B4331" s="9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</row>
    <row r="4332" spans="1:48" ht="27.95" customHeight="1" x14ac:dyDescent="0.3">
      <c r="A4332" s="9"/>
      <c r="B4332" s="9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</row>
    <row r="4333" spans="1:48" ht="27.95" customHeight="1" x14ac:dyDescent="0.3">
      <c r="A4333" s="9"/>
      <c r="B4333" s="9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</row>
    <row r="4334" spans="1:48" ht="27.95" customHeight="1" x14ac:dyDescent="0.3">
      <c r="A4334" s="9"/>
      <c r="B4334" s="9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</row>
    <row r="4335" spans="1:48" ht="27.95" customHeight="1" x14ac:dyDescent="0.3">
      <c r="A4335" s="9"/>
      <c r="B4335" s="9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</row>
    <row r="4336" spans="1:48" ht="27.95" customHeight="1" x14ac:dyDescent="0.3">
      <c r="A4336" s="9"/>
      <c r="B4336" s="9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</row>
    <row r="4337" spans="1:48" ht="27.95" customHeight="1" x14ac:dyDescent="0.3">
      <c r="A4337" s="9"/>
      <c r="B4337" s="9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</row>
    <row r="4338" spans="1:48" ht="27.95" customHeight="1" x14ac:dyDescent="0.3">
      <c r="A4338" s="9"/>
      <c r="B4338" s="9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</row>
    <row r="4339" spans="1:48" ht="27.95" customHeight="1" x14ac:dyDescent="0.3">
      <c r="A4339" s="9"/>
      <c r="B4339" s="9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</row>
    <row r="4340" spans="1:48" ht="27.95" customHeight="1" x14ac:dyDescent="0.3">
      <c r="A4340" s="9"/>
      <c r="B4340" s="9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</row>
    <row r="4341" spans="1:48" ht="27.95" customHeight="1" x14ac:dyDescent="0.3">
      <c r="A4341" s="9"/>
      <c r="B4341" s="9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</row>
    <row r="4342" spans="1:48" ht="27.95" customHeight="1" x14ac:dyDescent="0.3">
      <c r="A4342" s="9"/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</row>
    <row r="4343" spans="1:48" ht="27.95" customHeight="1" x14ac:dyDescent="0.3">
      <c r="A4343" s="9"/>
      <c r="B4343" s="9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</row>
    <row r="4344" spans="1:48" ht="27.95" customHeight="1" x14ac:dyDescent="0.3">
      <c r="A4344" s="9"/>
      <c r="B4344" s="9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</row>
    <row r="4345" spans="1:48" ht="27.95" customHeight="1" x14ac:dyDescent="0.3">
      <c r="A4345" s="8" t="s">
        <v>89</v>
      </c>
      <c r="B4345" s="9"/>
      <c r="C4345" s="9"/>
      <c r="D4345" s="9"/>
      <c r="E4345" s="9"/>
      <c r="F4345" s="11"/>
      <c r="G4345" s="9"/>
      <c r="H4345" s="11"/>
      <c r="I4345" s="9"/>
      <c r="J4345" s="11"/>
      <c r="K4345" s="9"/>
      <c r="L4345" s="11"/>
      <c r="M4345" s="9"/>
      <c r="N4345" t="s">
        <v>90</v>
      </c>
    </row>
    <row r="4346" spans="1:48" ht="27.95" customHeight="1" x14ac:dyDescent="0.3">
      <c r="A4346" s="8" t="s">
        <v>1909</v>
      </c>
      <c r="B4346" s="8" t="s">
        <v>52</v>
      </c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2"/>
      <c r="O4346" s="2"/>
      <c r="P4346" s="2"/>
      <c r="Q4346" s="1" t="s">
        <v>1910</v>
      </c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  <c r="AI4346" s="2"/>
      <c r="AJ4346" s="2"/>
      <c r="AK4346" s="2"/>
      <c r="AL4346" s="2"/>
      <c r="AM4346" s="2"/>
      <c r="AN4346" s="2"/>
      <c r="AO4346" s="2"/>
      <c r="AP4346" s="2"/>
      <c r="AQ4346" s="2"/>
      <c r="AR4346" s="2"/>
      <c r="AS4346" s="2"/>
      <c r="AT4346" s="2"/>
      <c r="AU4346" s="2"/>
      <c r="AV4346" s="2"/>
    </row>
    <row r="4347" spans="1:48" ht="27.95" customHeight="1" x14ac:dyDescent="0.3">
      <c r="A4347" s="8" t="s">
        <v>93</v>
      </c>
      <c r="B4347" s="8" t="s">
        <v>94</v>
      </c>
      <c r="C4347" s="8" t="s">
        <v>60</v>
      </c>
      <c r="D4347" s="9">
        <v>81</v>
      </c>
      <c r="E4347" s="11"/>
      <c r="F4347" s="11"/>
      <c r="G4347" s="11"/>
      <c r="H4347" s="11"/>
      <c r="I4347" s="11"/>
      <c r="J4347" s="11"/>
      <c r="K4347" s="11"/>
      <c r="L4347" s="11"/>
      <c r="M4347" s="8"/>
      <c r="N4347" s="1" t="s">
        <v>95</v>
      </c>
      <c r="O4347" s="1" t="s">
        <v>52</v>
      </c>
      <c r="P4347" s="1" t="s">
        <v>52</v>
      </c>
      <c r="Q4347" s="1" t="s">
        <v>1910</v>
      </c>
      <c r="R4347" s="1" t="s">
        <v>62</v>
      </c>
      <c r="S4347" s="1" t="s">
        <v>63</v>
      </c>
      <c r="T4347" s="1" t="s">
        <v>63</v>
      </c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2"/>
      <c r="AL4347" s="2"/>
      <c r="AM4347" s="2"/>
      <c r="AN4347" s="2"/>
      <c r="AO4347" s="2"/>
      <c r="AP4347" s="2"/>
      <c r="AQ4347" s="2"/>
      <c r="AR4347" s="1" t="s">
        <v>52</v>
      </c>
      <c r="AS4347" s="1" t="s">
        <v>52</v>
      </c>
      <c r="AT4347" s="2"/>
      <c r="AU4347" s="1" t="s">
        <v>1911</v>
      </c>
      <c r="AV4347" s="2">
        <v>1206</v>
      </c>
    </row>
    <row r="4348" spans="1:48" ht="27.95" customHeight="1" x14ac:dyDescent="0.3">
      <c r="A4348" s="8" t="s">
        <v>93</v>
      </c>
      <c r="B4348" s="8" t="s">
        <v>97</v>
      </c>
      <c r="C4348" s="8" t="s">
        <v>60</v>
      </c>
      <c r="D4348" s="9">
        <v>31</v>
      </c>
      <c r="E4348" s="11"/>
      <c r="F4348" s="11"/>
      <c r="G4348" s="11"/>
      <c r="H4348" s="11"/>
      <c r="I4348" s="11"/>
      <c r="J4348" s="11"/>
      <c r="K4348" s="11"/>
      <c r="L4348" s="11"/>
      <c r="M4348" s="8"/>
      <c r="N4348" s="1" t="s">
        <v>98</v>
      </c>
      <c r="O4348" s="1" t="s">
        <v>52</v>
      </c>
      <c r="P4348" s="1" t="s">
        <v>52</v>
      </c>
      <c r="Q4348" s="1" t="s">
        <v>1910</v>
      </c>
      <c r="R4348" s="1" t="s">
        <v>62</v>
      </c>
      <c r="S4348" s="1" t="s">
        <v>63</v>
      </c>
      <c r="T4348" s="1" t="s">
        <v>63</v>
      </c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2"/>
      <c r="AL4348" s="2"/>
      <c r="AM4348" s="2"/>
      <c r="AN4348" s="2"/>
      <c r="AO4348" s="2"/>
      <c r="AP4348" s="2"/>
      <c r="AQ4348" s="2"/>
      <c r="AR4348" s="1" t="s">
        <v>52</v>
      </c>
      <c r="AS4348" s="1" t="s">
        <v>52</v>
      </c>
      <c r="AT4348" s="2"/>
      <c r="AU4348" s="1" t="s">
        <v>1912</v>
      </c>
      <c r="AV4348" s="2">
        <v>1207</v>
      </c>
    </row>
    <row r="4349" spans="1:48" ht="27.95" customHeight="1" x14ac:dyDescent="0.3">
      <c r="A4349" s="8" t="s">
        <v>100</v>
      </c>
      <c r="B4349" s="8" t="s">
        <v>52</v>
      </c>
      <c r="C4349" s="8" t="s">
        <v>60</v>
      </c>
      <c r="D4349" s="9">
        <v>31</v>
      </c>
      <c r="E4349" s="11"/>
      <c r="F4349" s="11"/>
      <c r="G4349" s="11"/>
      <c r="H4349" s="11"/>
      <c r="I4349" s="11"/>
      <c r="J4349" s="11"/>
      <c r="K4349" s="11"/>
      <c r="L4349" s="11"/>
      <c r="M4349" s="8"/>
      <c r="N4349" s="1" t="s">
        <v>101</v>
      </c>
      <c r="O4349" s="1" t="s">
        <v>52</v>
      </c>
      <c r="P4349" s="1" t="s">
        <v>52</v>
      </c>
      <c r="Q4349" s="1" t="s">
        <v>1910</v>
      </c>
      <c r="R4349" s="1" t="s">
        <v>62</v>
      </c>
      <c r="S4349" s="1" t="s">
        <v>63</v>
      </c>
      <c r="T4349" s="1" t="s">
        <v>63</v>
      </c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2"/>
      <c r="AL4349" s="2"/>
      <c r="AM4349" s="2"/>
      <c r="AN4349" s="2"/>
      <c r="AO4349" s="2"/>
      <c r="AP4349" s="2"/>
      <c r="AQ4349" s="2"/>
      <c r="AR4349" s="1" t="s">
        <v>52</v>
      </c>
      <c r="AS4349" s="1" t="s">
        <v>52</v>
      </c>
      <c r="AT4349" s="2"/>
      <c r="AU4349" s="1" t="s">
        <v>1913</v>
      </c>
      <c r="AV4349" s="2">
        <v>1208</v>
      </c>
    </row>
    <row r="4350" spans="1:48" ht="27.95" customHeight="1" x14ac:dyDescent="0.3">
      <c r="A4350" s="8" t="s">
        <v>103</v>
      </c>
      <c r="B4350" s="8" t="s">
        <v>52</v>
      </c>
      <c r="C4350" s="8" t="s">
        <v>104</v>
      </c>
      <c r="D4350" s="9">
        <v>4</v>
      </c>
      <c r="E4350" s="11"/>
      <c r="F4350" s="11"/>
      <c r="G4350" s="11"/>
      <c r="H4350" s="11"/>
      <c r="I4350" s="11"/>
      <c r="J4350" s="11"/>
      <c r="K4350" s="11"/>
      <c r="L4350" s="11"/>
      <c r="M4350" s="8"/>
      <c r="N4350" s="1" t="s">
        <v>105</v>
      </c>
      <c r="O4350" s="1" t="s">
        <v>52</v>
      </c>
      <c r="P4350" s="1" t="s">
        <v>52</v>
      </c>
      <c r="Q4350" s="1" t="s">
        <v>1910</v>
      </c>
      <c r="R4350" s="1" t="s">
        <v>62</v>
      </c>
      <c r="S4350" s="1" t="s">
        <v>63</v>
      </c>
      <c r="T4350" s="1" t="s">
        <v>63</v>
      </c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  <c r="AI4350" s="2"/>
      <c r="AJ4350" s="2"/>
      <c r="AK4350" s="2"/>
      <c r="AL4350" s="2"/>
      <c r="AM4350" s="2"/>
      <c r="AN4350" s="2"/>
      <c r="AO4350" s="2"/>
      <c r="AP4350" s="2"/>
      <c r="AQ4350" s="2"/>
      <c r="AR4350" s="1" t="s">
        <v>52</v>
      </c>
      <c r="AS4350" s="1" t="s">
        <v>52</v>
      </c>
      <c r="AT4350" s="2"/>
      <c r="AU4350" s="1" t="s">
        <v>1914</v>
      </c>
      <c r="AV4350" s="2">
        <v>1209</v>
      </c>
    </row>
    <row r="4351" spans="1:48" ht="27.95" customHeight="1" x14ac:dyDescent="0.3">
      <c r="A4351" s="8" t="s">
        <v>107</v>
      </c>
      <c r="B4351" s="8" t="s">
        <v>108</v>
      </c>
      <c r="C4351" s="8" t="s">
        <v>109</v>
      </c>
      <c r="D4351" s="9">
        <v>0.18099999999999999</v>
      </c>
      <c r="E4351" s="11"/>
      <c r="F4351" s="11"/>
      <c r="G4351" s="11"/>
      <c r="H4351" s="11"/>
      <c r="I4351" s="11"/>
      <c r="J4351" s="11"/>
      <c r="K4351" s="11"/>
      <c r="L4351" s="11"/>
      <c r="M4351" s="8"/>
      <c r="N4351" s="1" t="s">
        <v>110</v>
      </c>
      <c r="O4351" s="1" t="s">
        <v>52</v>
      </c>
      <c r="P4351" s="1" t="s">
        <v>52</v>
      </c>
      <c r="Q4351" s="1" t="s">
        <v>1910</v>
      </c>
      <c r="R4351" s="1" t="s">
        <v>63</v>
      </c>
      <c r="S4351" s="1" t="s">
        <v>63</v>
      </c>
      <c r="T4351" s="1" t="s">
        <v>62</v>
      </c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2"/>
      <c r="AL4351" s="2"/>
      <c r="AM4351" s="2"/>
      <c r="AN4351" s="2"/>
      <c r="AO4351" s="2"/>
      <c r="AP4351" s="2"/>
      <c r="AQ4351" s="2"/>
      <c r="AR4351" s="1" t="s">
        <v>52</v>
      </c>
      <c r="AS4351" s="1" t="s">
        <v>52</v>
      </c>
      <c r="AT4351" s="2"/>
      <c r="AU4351" s="1" t="s">
        <v>1915</v>
      </c>
      <c r="AV4351" s="2">
        <v>1443</v>
      </c>
    </row>
    <row r="4352" spans="1:48" ht="27.95" customHeight="1" x14ac:dyDescent="0.3">
      <c r="A4352" s="9"/>
      <c r="B4352" s="9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</row>
    <row r="4353" spans="1:13" ht="27.95" customHeight="1" x14ac:dyDescent="0.3">
      <c r="A4353" s="9"/>
      <c r="B4353" s="9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</row>
    <row r="4354" spans="1:13" ht="27.95" customHeight="1" x14ac:dyDescent="0.3">
      <c r="A4354" s="9"/>
      <c r="B4354" s="9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</row>
    <row r="4355" spans="1:13" ht="27.95" customHeight="1" x14ac:dyDescent="0.3">
      <c r="A4355" s="9"/>
      <c r="B4355" s="9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</row>
    <row r="4356" spans="1:13" ht="27.95" customHeight="1" x14ac:dyDescent="0.3">
      <c r="A4356" s="9"/>
      <c r="B4356" s="9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</row>
    <row r="4357" spans="1:13" ht="27.95" customHeight="1" x14ac:dyDescent="0.3">
      <c r="A4357" s="9"/>
      <c r="B4357" s="9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</row>
    <row r="4358" spans="1:13" ht="27.95" customHeight="1" x14ac:dyDescent="0.3">
      <c r="A4358" s="9"/>
      <c r="B4358" s="9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</row>
    <row r="4359" spans="1:13" ht="27.95" customHeight="1" x14ac:dyDescent="0.3">
      <c r="A4359" s="9"/>
      <c r="B4359" s="9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</row>
    <row r="4360" spans="1:13" ht="27.95" customHeight="1" x14ac:dyDescent="0.3">
      <c r="A4360" s="9"/>
      <c r="B4360" s="9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</row>
    <row r="4361" spans="1:13" ht="27.95" customHeight="1" x14ac:dyDescent="0.3">
      <c r="A4361" s="9"/>
      <c r="B4361" s="9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</row>
    <row r="4362" spans="1:13" ht="27.95" customHeight="1" x14ac:dyDescent="0.3">
      <c r="A4362" s="9"/>
      <c r="B4362" s="9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</row>
    <row r="4363" spans="1:13" ht="27.95" customHeight="1" x14ac:dyDescent="0.3">
      <c r="A4363" s="9"/>
      <c r="B4363" s="9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</row>
    <row r="4364" spans="1:13" ht="27.95" customHeight="1" x14ac:dyDescent="0.3">
      <c r="A4364" s="9"/>
      <c r="B4364" s="9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</row>
    <row r="4365" spans="1:13" ht="27.95" customHeight="1" x14ac:dyDescent="0.3">
      <c r="A4365" s="9"/>
      <c r="B4365" s="9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</row>
    <row r="4366" spans="1:13" ht="27.95" customHeight="1" x14ac:dyDescent="0.3">
      <c r="A4366" s="9"/>
      <c r="B4366" s="9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</row>
    <row r="4367" spans="1:13" ht="27.95" customHeight="1" x14ac:dyDescent="0.3">
      <c r="A4367" s="9"/>
      <c r="B4367" s="9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</row>
    <row r="4368" spans="1:13" ht="27.95" customHeight="1" x14ac:dyDescent="0.3">
      <c r="A4368" s="9"/>
      <c r="B4368" s="9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</row>
    <row r="4369" spans="1:48" ht="27.95" customHeight="1" x14ac:dyDescent="0.3">
      <c r="A4369" s="9"/>
      <c r="B4369" s="9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</row>
    <row r="4370" spans="1:48" ht="27.95" customHeight="1" x14ac:dyDescent="0.3">
      <c r="A4370" s="9"/>
      <c r="B4370" s="9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</row>
    <row r="4371" spans="1:48" ht="27.95" customHeight="1" x14ac:dyDescent="0.3">
      <c r="A4371" s="8" t="s">
        <v>89</v>
      </c>
      <c r="B4371" s="9"/>
      <c r="C4371" s="9"/>
      <c r="D4371" s="9"/>
      <c r="E4371" s="9"/>
      <c r="F4371" s="11"/>
      <c r="G4371" s="9"/>
      <c r="H4371" s="11"/>
      <c r="I4371" s="9"/>
      <c r="J4371" s="11"/>
      <c r="K4371" s="9"/>
      <c r="L4371" s="11"/>
      <c r="M4371" s="9"/>
      <c r="N4371" t="s">
        <v>90</v>
      </c>
    </row>
    <row r="4372" spans="1:48" ht="27.95" customHeight="1" x14ac:dyDescent="0.3">
      <c r="A4372" s="8" t="s">
        <v>1916</v>
      </c>
      <c r="B4372" s="8" t="s">
        <v>52</v>
      </c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2"/>
      <c r="O4372" s="2"/>
      <c r="P4372" s="2"/>
      <c r="Q4372" s="1" t="s">
        <v>1917</v>
      </c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  <c r="AI4372" s="2"/>
      <c r="AJ4372" s="2"/>
      <c r="AK4372" s="2"/>
      <c r="AL4372" s="2"/>
      <c r="AM4372" s="2"/>
      <c r="AN4372" s="2"/>
      <c r="AO4372" s="2"/>
      <c r="AP4372" s="2"/>
      <c r="AQ4372" s="2"/>
      <c r="AR4372" s="2"/>
      <c r="AS4372" s="2"/>
      <c r="AT4372" s="2"/>
      <c r="AU4372" s="2"/>
      <c r="AV4372" s="2"/>
    </row>
    <row r="4373" spans="1:48" ht="27.95" customHeight="1" x14ac:dyDescent="0.3">
      <c r="A4373" s="8" t="s">
        <v>115</v>
      </c>
      <c r="B4373" s="8" t="s">
        <v>116</v>
      </c>
      <c r="C4373" s="8" t="s">
        <v>109</v>
      </c>
      <c r="D4373" s="9">
        <v>0.18099999999999999</v>
      </c>
      <c r="E4373" s="11"/>
      <c r="F4373" s="11"/>
      <c r="G4373" s="11"/>
      <c r="H4373" s="11"/>
      <c r="I4373" s="11"/>
      <c r="J4373" s="11"/>
      <c r="K4373" s="11"/>
      <c r="L4373" s="11"/>
      <c r="M4373" s="8"/>
      <c r="N4373" s="1" t="s">
        <v>117</v>
      </c>
      <c r="O4373" s="1" t="s">
        <v>52</v>
      </c>
      <c r="P4373" s="1" t="s">
        <v>52</v>
      </c>
      <c r="Q4373" s="1" t="s">
        <v>1917</v>
      </c>
      <c r="R4373" s="1" t="s">
        <v>63</v>
      </c>
      <c r="S4373" s="1" t="s">
        <v>63</v>
      </c>
      <c r="T4373" s="1" t="s">
        <v>62</v>
      </c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  <c r="AI4373" s="2"/>
      <c r="AJ4373" s="2"/>
      <c r="AK4373" s="2"/>
      <c r="AL4373" s="2"/>
      <c r="AM4373" s="2"/>
      <c r="AN4373" s="2"/>
      <c r="AO4373" s="2"/>
      <c r="AP4373" s="2"/>
      <c r="AQ4373" s="2"/>
      <c r="AR4373" s="1" t="s">
        <v>52</v>
      </c>
      <c r="AS4373" s="1" t="s">
        <v>52</v>
      </c>
      <c r="AT4373" s="2"/>
      <c r="AU4373" s="1" t="s">
        <v>1918</v>
      </c>
      <c r="AV4373" s="2">
        <v>1211</v>
      </c>
    </row>
    <row r="4374" spans="1:48" ht="27.95" customHeight="1" x14ac:dyDescent="0.3">
      <c r="A4374" s="8" t="s">
        <v>119</v>
      </c>
      <c r="B4374" s="8" t="s">
        <v>120</v>
      </c>
      <c r="C4374" s="8" t="s">
        <v>109</v>
      </c>
      <c r="D4374" s="9">
        <v>0.18099999999999999</v>
      </c>
      <c r="E4374" s="11"/>
      <c r="F4374" s="11"/>
      <c r="G4374" s="11"/>
      <c r="H4374" s="11"/>
      <c r="I4374" s="11"/>
      <c r="J4374" s="11"/>
      <c r="K4374" s="11"/>
      <c r="L4374" s="11"/>
      <c r="M4374" s="8"/>
      <c r="N4374" s="1" t="s">
        <v>121</v>
      </c>
      <c r="O4374" s="1" t="s">
        <v>52</v>
      </c>
      <c r="P4374" s="1" t="s">
        <v>52</v>
      </c>
      <c r="Q4374" s="1" t="s">
        <v>1917</v>
      </c>
      <c r="R4374" s="1" t="s">
        <v>63</v>
      </c>
      <c r="S4374" s="1" t="s">
        <v>63</v>
      </c>
      <c r="T4374" s="1" t="s">
        <v>62</v>
      </c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  <c r="AI4374" s="2"/>
      <c r="AJ4374" s="2"/>
      <c r="AK4374" s="2"/>
      <c r="AL4374" s="2"/>
      <c r="AM4374" s="2"/>
      <c r="AN4374" s="2"/>
      <c r="AO4374" s="2"/>
      <c r="AP4374" s="2"/>
      <c r="AQ4374" s="2"/>
      <c r="AR4374" s="1" t="s">
        <v>52</v>
      </c>
      <c r="AS4374" s="1" t="s">
        <v>52</v>
      </c>
      <c r="AT4374" s="2"/>
      <c r="AU4374" s="1" t="s">
        <v>1919</v>
      </c>
      <c r="AV4374" s="2">
        <v>1444</v>
      </c>
    </row>
    <row r="4375" spans="1:48" ht="27.95" customHeight="1" x14ac:dyDescent="0.3">
      <c r="A4375" s="9"/>
      <c r="B4375" s="9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</row>
    <row r="4376" spans="1:48" ht="27.95" customHeight="1" x14ac:dyDescent="0.3">
      <c r="A4376" s="9"/>
      <c r="B4376" s="9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</row>
    <row r="4377" spans="1:48" ht="27.95" customHeight="1" x14ac:dyDescent="0.3">
      <c r="A4377" s="9"/>
      <c r="B4377" s="9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</row>
    <row r="4378" spans="1:48" ht="27.95" customHeight="1" x14ac:dyDescent="0.3">
      <c r="A4378" s="9"/>
      <c r="B4378" s="9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</row>
    <row r="4379" spans="1:48" ht="27.95" customHeight="1" x14ac:dyDescent="0.3">
      <c r="A4379" s="9"/>
      <c r="B4379" s="9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</row>
    <row r="4380" spans="1:48" ht="27.95" customHeight="1" x14ac:dyDescent="0.3">
      <c r="A4380" s="9"/>
      <c r="B4380" s="9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</row>
    <row r="4381" spans="1:48" ht="27.95" customHeight="1" x14ac:dyDescent="0.3">
      <c r="A4381" s="9"/>
      <c r="B4381" s="9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</row>
    <row r="4382" spans="1:48" ht="27.95" customHeight="1" x14ac:dyDescent="0.3">
      <c r="A4382" s="9"/>
      <c r="B4382" s="9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</row>
    <row r="4383" spans="1:48" ht="27.95" customHeight="1" x14ac:dyDescent="0.3">
      <c r="A4383" s="9"/>
      <c r="B4383" s="9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</row>
    <row r="4384" spans="1:48" ht="27.95" customHeight="1" x14ac:dyDescent="0.3">
      <c r="A4384" s="9"/>
      <c r="B4384" s="9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</row>
    <row r="4385" spans="1:48" ht="27.95" customHeight="1" x14ac:dyDescent="0.3">
      <c r="A4385" s="9"/>
      <c r="B4385" s="9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</row>
    <row r="4386" spans="1:48" ht="27.95" customHeight="1" x14ac:dyDescent="0.3">
      <c r="A4386" s="9"/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</row>
    <row r="4387" spans="1:48" ht="27.95" customHeight="1" x14ac:dyDescent="0.3">
      <c r="A4387" s="9"/>
      <c r="B4387" s="9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</row>
    <row r="4388" spans="1:48" ht="27.95" customHeight="1" x14ac:dyDescent="0.3">
      <c r="A4388" s="9"/>
      <c r="B4388" s="9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</row>
    <row r="4389" spans="1:48" ht="27.95" customHeight="1" x14ac:dyDescent="0.3">
      <c r="A4389" s="9"/>
      <c r="B4389" s="9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</row>
    <row r="4390" spans="1:48" ht="27.95" customHeight="1" x14ac:dyDescent="0.3">
      <c r="A4390" s="9"/>
      <c r="B4390" s="9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</row>
    <row r="4391" spans="1:48" ht="27.95" customHeight="1" x14ac:dyDescent="0.3">
      <c r="A4391" s="9"/>
      <c r="B4391" s="9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</row>
    <row r="4392" spans="1:48" ht="27.95" customHeight="1" x14ac:dyDescent="0.3">
      <c r="A4392" s="9"/>
      <c r="B4392" s="9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</row>
    <row r="4393" spans="1:48" ht="27.95" customHeight="1" x14ac:dyDescent="0.3">
      <c r="A4393" s="9"/>
      <c r="B4393" s="9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</row>
    <row r="4394" spans="1:48" ht="27.95" customHeight="1" x14ac:dyDescent="0.3">
      <c r="A4394" s="9"/>
      <c r="B4394" s="9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</row>
    <row r="4395" spans="1:48" ht="27.95" customHeight="1" x14ac:dyDescent="0.3">
      <c r="A4395" s="9"/>
      <c r="B4395" s="9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</row>
    <row r="4396" spans="1:48" ht="27.95" customHeight="1" x14ac:dyDescent="0.3">
      <c r="A4396" s="9"/>
      <c r="B4396" s="9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</row>
    <row r="4397" spans="1:48" ht="27.95" customHeight="1" x14ac:dyDescent="0.3">
      <c r="A4397" s="8" t="s">
        <v>89</v>
      </c>
      <c r="B4397" s="9"/>
      <c r="C4397" s="9"/>
      <c r="D4397" s="9"/>
      <c r="E4397" s="9"/>
      <c r="F4397" s="11"/>
      <c r="G4397" s="9"/>
      <c r="H4397" s="11"/>
      <c r="I4397" s="9"/>
      <c r="J4397" s="11"/>
      <c r="K4397" s="9"/>
      <c r="L4397" s="11"/>
      <c r="M4397" s="9"/>
      <c r="N4397" t="s">
        <v>90</v>
      </c>
    </row>
    <row r="4398" spans="1:48" ht="27.95" customHeight="1" x14ac:dyDescent="0.3">
      <c r="A4398" s="8" t="s">
        <v>1922</v>
      </c>
      <c r="B4398" s="8" t="s">
        <v>52</v>
      </c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2"/>
      <c r="O4398" s="2"/>
      <c r="P4398" s="2"/>
      <c r="Q4398" s="1" t="s">
        <v>1923</v>
      </c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  <c r="AI4398" s="2"/>
      <c r="AJ4398" s="2"/>
      <c r="AK4398" s="2"/>
      <c r="AL4398" s="2"/>
      <c r="AM4398" s="2"/>
      <c r="AN4398" s="2"/>
      <c r="AO4398" s="2"/>
      <c r="AP4398" s="2"/>
      <c r="AQ4398" s="2"/>
      <c r="AR4398" s="2"/>
      <c r="AS4398" s="2"/>
      <c r="AT4398" s="2"/>
      <c r="AU4398" s="2"/>
      <c r="AV4398" s="2"/>
    </row>
    <row r="4399" spans="1:48" ht="27.95" customHeight="1" x14ac:dyDescent="0.3">
      <c r="A4399" s="8" t="s">
        <v>58</v>
      </c>
      <c r="B4399" s="8" t="s">
        <v>59</v>
      </c>
      <c r="C4399" s="8" t="s">
        <v>60</v>
      </c>
      <c r="D4399" s="9">
        <v>27</v>
      </c>
      <c r="E4399" s="11"/>
      <c r="F4399" s="11"/>
      <c r="G4399" s="11"/>
      <c r="H4399" s="11"/>
      <c r="I4399" s="11"/>
      <c r="J4399" s="11"/>
      <c r="K4399" s="11"/>
      <c r="L4399" s="11"/>
      <c r="M4399" s="8"/>
      <c r="N4399" s="1" t="s">
        <v>61</v>
      </c>
      <c r="O4399" s="1" t="s">
        <v>52</v>
      </c>
      <c r="P4399" s="1" t="s">
        <v>52</v>
      </c>
      <c r="Q4399" s="1" t="s">
        <v>1923</v>
      </c>
      <c r="R4399" s="1" t="s">
        <v>62</v>
      </c>
      <c r="S4399" s="1" t="s">
        <v>63</v>
      </c>
      <c r="T4399" s="1" t="s">
        <v>63</v>
      </c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  <c r="AI4399" s="2"/>
      <c r="AJ4399" s="2"/>
      <c r="AK4399" s="2"/>
      <c r="AL4399" s="2"/>
      <c r="AM4399" s="2"/>
      <c r="AN4399" s="2"/>
      <c r="AO4399" s="2"/>
      <c r="AP4399" s="2"/>
      <c r="AQ4399" s="2"/>
      <c r="AR4399" s="1" t="s">
        <v>52</v>
      </c>
      <c r="AS4399" s="1" t="s">
        <v>52</v>
      </c>
      <c r="AT4399" s="2"/>
      <c r="AU4399" s="1" t="s">
        <v>1924</v>
      </c>
      <c r="AV4399" s="2">
        <v>1215</v>
      </c>
    </row>
    <row r="4400" spans="1:48" ht="27.95" customHeight="1" x14ac:dyDescent="0.3">
      <c r="A4400" s="8" t="s">
        <v>65</v>
      </c>
      <c r="B4400" s="8" t="s">
        <v>66</v>
      </c>
      <c r="C4400" s="8" t="s">
        <v>60</v>
      </c>
      <c r="D4400" s="9">
        <v>27</v>
      </c>
      <c r="E4400" s="11"/>
      <c r="F4400" s="11"/>
      <c r="G4400" s="11"/>
      <c r="H4400" s="11"/>
      <c r="I4400" s="11"/>
      <c r="J4400" s="11"/>
      <c r="K4400" s="11"/>
      <c r="L4400" s="11"/>
      <c r="M4400" s="8"/>
      <c r="N4400" s="1" t="s">
        <v>67</v>
      </c>
      <c r="O4400" s="1" t="s">
        <v>52</v>
      </c>
      <c r="P4400" s="1" t="s">
        <v>52</v>
      </c>
      <c r="Q4400" s="1" t="s">
        <v>1923</v>
      </c>
      <c r="R4400" s="1" t="s">
        <v>62</v>
      </c>
      <c r="S4400" s="1" t="s">
        <v>63</v>
      </c>
      <c r="T4400" s="1" t="s">
        <v>63</v>
      </c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  <c r="AI4400" s="2"/>
      <c r="AJ4400" s="2"/>
      <c r="AK4400" s="2"/>
      <c r="AL4400" s="2"/>
      <c r="AM4400" s="2"/>
      <c r="AN4400" s="2"/>
      <c r="AO4400" s="2"/>
      <c r="AP4400" s="2"/>
      <c r="AQ4400" s="2"/>
      <c r="AR4400" s="1" t="s">
        <v>52</v>
      </c>
      <c r="AS4400" s="1" t="s">
        <v>52</v>
      </c>
      <c r="AT4400" s="2"/>
      <c r="AU4400" s="1" t="s">
        <v>1925</v>
      </c>
      <c r="AV4400" s="2">
        <v>1217</v>
      </c>
    </row>
    <row r="4401" spans="1:48" ht="27.95" customHeight="1" x14ac:dyDescent="0.3">
      <c r="A4401" s="8" t="s">
        <v>69</v>
      </c>
      <c r="B4401" s="8" t="s">
        <v>70</v>
      </c>
      <c r="C4401" s="8" t="s">
        <v>60</v>
      </c>
      <c r="D4401" s="9">
        <v>63</v>
      </c>
      <c r="E4401" s="11"/>
      <c r="F4401" s="11"/>
      <c r="G4401" s="11"/>
      <c r="H4401" s="11"/>
      <c r="I4401" s="11"/>
      <c r="J4401" s="11"/>
      <c r="K4401" s="11"/>
      <c r="L4401" s="11"/>
      <c r="M4401" s="8"/>
      <c r="N4401" s="1" t="s">
        <v>71</v>
      </c>
      <c r="O4401" s="1" t="s">
        <v>52</v>
      </c>
      <c r="P4401" s="1" t="s">
        <v>52</v>
      </c>
      <c r="Q4401" s="1" t="s">
        <v>1923</v>
      </c>
      <c r="R4401" s="1" t="s">
        <v>62</v>
      </c>
      <c r="S4401" s="1" t="s">
        <v>63</v>
      </c>
      <c r="T4401" s="1" t="s">
        <v>63</v>
      </c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  <c r="AI4401" s="2"/>
      <c r="AJ4401" s="2"/>
      <c r="AK4401" s="2"/>
      <c r="AL4401" s="2"/>
      <c r="AM4401" s="2"/>
      <c r="AN4401" s="2"/>
      <c r="AO4401" s="2"/>
      <c r="AP4401" s="2"/>
      <c r="AQ4401" s="2"/>
      <c r="AR4401" s="1" t="s">
        <v>52</v>
      </c>
      <c r="AS4401" s="1" t="s">
        <v>52</v>
      </c>
      <c r="AT4401" s="2"/>
      <c r="AU4401" s="1" t="s">
        <v>1926</v>
      </c>
      <c r="AV4401" s="2">
        <v>1218</v>
      </c>
    </row>
    <row r="4402" spans="1:48" ht="27.95" customHeight="1" x14ac:dyDescent="0.3">
      <c r="A4402" s="8" t="s">
        <v>73</v>
      </c>
      <c r="B4402" s="8" t="s">
        <v>74</v>
      </c>
      <c r="C4402" s="8" t="s">
        <v>60</v>
      </c>
      <c r="D4402" s="9">
        <v>27</v>
      </c>
      <c r="E4402" s="11"/>
      <c r="F4402" s="11"/>
      <c r="G4402" s="11"/>
      <c r="H4402" s="11"/>
      <c r="I4402" s="11"/>
      <c r="J4402" s="11"/>
      <c r="K4402" s="11"/>
      <c r="L4402" s="11"/>
      <c r="M4402" s="8"/>
      <c r="N4402" s="1" t="s">
        <v>75</v>
      </c>
      <c r="O4402" s="1" t="s">
        <v>52</v>
      </c>
      <c r="P4402" s="1" t="s">
        <v>52</v>
      </c>
      <c r="Q4402" s="1" t="s">
        <v>1923</v>
      </c>
      <c r="R4402" s="1" t="s">
        <v>62</v>
      </c>
      <c r="S4402" s="1" t="s">
        <v>63</v>
      </c>
      <c r="T4402" s="1" t="s">
        <v>63</v>
      </c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  <c r="AI4402" s="2"/>
      <c r="AJ4402" s="2"/>
      <c r="AK4402" s="2"/>
      <c r="AL4402" s="2"/>
      <c r="AM4402" s="2"/>
      <c r="AN4402" s="2"/>
      <c r="AO4402" s="2"/>
      <c r="AP4402" s="2"/>
      <c r="AQ4402" s="2"/>
      <c r="AR4402" s="1" t="s">
        <v>52</v>
      </c>
      <c r="AS4402" s="1" t="s">
        <v>52</v>
      </c>
      <c r="AT4402" s="2"/>
      <c r="AU4402" s="1" t="s">
        <v>1927</v>
      </c>
      <c r="AV4402" s="2">
        <v>1219</v>
      </c>
    </row>
    <row r="4403" spans="1:48" ht="27.95" customHeight="1" x14ac:dyDescent="0.3">
      <c r="A4403" s="8" t="s">
        <v>80</v>
      </c>
      <c r="B4403" s="8" t="s">
        <v>1928</v>
      </c>
      <c r="C4403" s="8" t="s">
        <v>82</v>
      </c>
      <c r="D4403" s="9">
        <v>1</v>
      </c>
      <c r="E4403" s="11"/>
      <c r="F4403" s="11"/>
      <c r="G4403" s="11"/>
      <c r="H4403" s="11"/>
      <c r="I4403" s="11"/>
      <c r="J4403" s="11"/>
      <c r="K4403" s="11"/>
      <c r="L4403" s="11"/>
      <c r="M4403" s="8"/>
      <c r="N4403" s="1" t="s">
        <v>1929</v>
      </c>
      <c r="O4403" s="1" t="s">
        <v>52</v>
      </c>
      <c r="P4403" s="1" t="s">
        <v>52</v>
      </c>
      <c r="Q4403" s="1" t="s">
        <v>1923</v>
      </c>
      <c r="R4403" s="1" t="s">
        <v>63</v>
      </c>
      <c r="S4403" s="1" t="s">
        <v>63</v>
      </c>
      <c r="T4403" s="1" t="s">
        <v>62</v>
      </c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  <c r="AI4403" s="2"/>
      <c r="AJ4403" s="2"/>
      <c r="AK4403" s="2"/>
      <c r="AL4403" s="2"/>
      <c r="AM4403" s="2"/>
      <c r="AN4403" s="2"/>
      <c r="AO4403" s="2"/>
      <c r="AP4403" s="2"/>
      <c r="AQ4403" s="2"/>
      <c r="AR4403" s="1" t="s">
        <v>52</v>
      </c>
      <c r="AS4403" s="1" t="s">
        <v>52</v>
      </c>
      <c r="AT4403" s="2"/>
      <c r="AU4403" s="1" t="s">
        <v>1930</v>
      </c>
      <c r="AV4403" s="2">
        <v>1494</v>
      </c>
    </row>
    <row r="4404" spans="1:48" ht="27.95" customHeight="1" x14ac:dyDescent="0.3">
      <c r="A4404" s="9"/>
      <c r="B4404" s="9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</row>
    <row r="4405" spans="1:48" ht="27.95" customHeight="1" x14ac:dyDescent="0.3">
      <c r="A4405" s="9"/>
      <c r="B4405" s="9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</row>
    <row r="4406" spans="1:48" ht="27.95" customHeight="1" x14ac:dyDescent="0.3">
      <c r="A4406" s="9"/>
      <c r="B4406" s="9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</row>
    <row r="4407" spans="1:48" ht="27.95" customHeight="1" x14ac:dyDescent="0.3">
      <c r="A4407" s="9"/>
      <c r="B4407" s="9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</row>
    <row r="4408" spans="1:48" ht="27.95" customHeight="1" x14ac:dyDescent="0.3">
      <c r="A4408" s="9"/>
      <c r="B4408" s="9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</row>
    <row r="4409" spans="1:48" ht="27.95" customHeight="1" x14ac:dyDescent="0.3">
      <c r="A4409" s="9"/>
      <c r="B4409" s="9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</row>
    <row r="4410" spans="1:48" ht="27.95" customHeight="1" x14ac:dyDescent="0.3">
      <c r="A4410" s="9"/>
      <c r="B4410" s="9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</row>
    <row r="4411" spans="1:48" ht="27.95" customHeight="1" x14ac:dyDescent="0.3">
      <c r="A4411" s="9"/>
      <c r="B4411" s="9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</row>
    <row r="4412" spans="1:48" ht="27.95" customHeight="1" x14ac:dyDescent="0.3">
      <c r="A4412" s="9"/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</row>
    <row r="4413" spans="1:48" ht="27.95" customHeight="1" x14ac:dyDescent="0.3">
      <c r="A4413" s="9"/>
      <c r="B4413" s="9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</row>
    <row r="4414" spans="1:48" ht="27.95" customHeight="1" x14ac:dyDescent="0.3">
      <c r="A4414" s="9"/>
      <c r="B4414" s="9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</row>
    <row r="4415" spans="1:48" ht="27.95" customHeight="1" x14ac:dyDescent="0.3">
      <c r="A4415" s="9"/>
      <c r="B4415" s="9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</row>
    <row r="4416" spans="1:48" ht="27.95" customHeight="1" x14ac:dyDescent="0.3">
      <c r="A4416" s="9"/>
      <c r="B4416" s="9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</row>
    <row r="4417" spans="1:48" ht="27.95" customHeight="1" x14ac:dyDescent="0.3">
      <c r="A4417" s="9"/>
      <c r="B4417" s="9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</row>
    <row r="4418" spans="1:48" ht="27.95" customHeight="1" x14ac:dyDescent="0.3">
      <c r="A4418" s="9"/>
      <c r="B4418" s="9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</row>
    <row r="4419" spans="1:48" ht="27.95" customHeight="1" x14ac:dyDescent="0.3">
      <c r="A4419" s="9"/>
      <c r="B4419" s="9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</row>
    <row r="4420" spans="1:48" ht="27.95" customHeight="1" x14ac:dyDescent="0.3">
      <c r="A4420" s="9"/>
      <c r="B4420" s="9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</row>
    <row r="4421" spans="1:48" ht="27.95" customHeight="1" x14ac:dyDescent="0.3">
      <c r="A4421" s="9"/>
      <c r="B4421" s="9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</row>
    <row r="4422" spans="1:48" ht="27.95" customHeight="1" x14ac:dyDescent="0.3">
      <c r="A4422" s="9"/>
      <c r="B4422" s="9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</row>
    <row r="4423" spans="1:48" ht="27.95" customHeight="1" x14ac:dyDescent="0.3">
      <c r="A4423" s="8" t="s">
        <v>89</v>
      </c>
      <c r="B4423" s="9"/>
      <c r="C4423" s="9"/>
      <c r="D4423" s="9"/>
      <c r="E4423" s="9"/>
      <c r="F4423" s="11"/>
      <c r="G4423" s="9"/>
      <c r="H4423" s="11"/>
      <c r="I4423" s="9"/>
      <c r="J4423" s="11"/>
      <c r="K4423" s="9"/>
      <c r="L4423" s="11"/>
      <c r="M4423" s="9"/>
      <c r="N4423" t="s">
        <v>90</v>
      </c>
    </row>
    <row r="4424" spans="1:48" ht="27.95" customHeight="1" x14ac:dyDescent="0.3">
      <c r="A4424" s="8" t="s">
        <v>1931</v>
      </c>
      <c r="B4424" s="8" t="s">
        <v>52</v>
      </c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2"/>
      <c r="O4424" s="2"/>
      <c r="P4424" s="2"/>
      <c r="Q4424" s="1" t="s">
        <v>1932</v>
      </c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  <c r="AO4424" s="2"/>
      <c r="AP4424" s="2"/>
      <c r="AQ4424" s="2"/>
      <c r="AR4424" s="2"/>
      <c r="AS4424" s="2"/>
      <c r="AT4424" s="2"/>
      <c r="AU4424" s="2"/>
      <c r="AV4424" s="2"/>
    </row>
    <row r="4425" spans="1:48" ht="27.95" customHeight="1" x14ac:dyDescent="0.3">
      <c r="A4425" s="8" t="s">
        <v>1933</v>
      </c>
      <c r="B4425" s="8" t="s">
        <v>1934</v>
      </c>
      <c r="C4425" s="8" t="s">
        <v>82</v>
      </c>
      <c r="D4425" s="9">
        <v>1</v>
      </c>
      <c r="E4425" s="11"/>
      <c r="F4425" s="11"/>
      <c r="G4425" s="11"/>
      <c r="H4425" s="11"/>
      <c r="I4425" s="11"/>
      <c r="J4425" s="11"/>
      <c r="K4425" s="11"/>
      <c r="L4425" s="11"/>
      <c r="M4425" s="8"/>
      <c r="N4425" s="1" t="s">
        <v>1935</v>
      </c>
      <c r="O4425" s="1" t="s">
        <v>52</v>
      </c>
      <c r="P4425" s="1" t="s">
        <v>52</v>
      </c>
      <c r="Q4425" s="1" t="s">
        <v>1932</v>
      </c>
      <c r="R4425" s="1" t="s">
        <v>62</v>
      </c>
      <c r="S4425" s="1" t="s">
        <v>63</v>
      </c>
      <c r="T4425" s="1" t="s">
        <v>63</v>
      </c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  <c r="AO4425" s="2"/>
      <c r="AP4425" s="2"/>
      <c r="AQ4425" s="2"/>
      <c r="AR4425" s="1" t="s">
        <v>52</v>
      </c>
      <c r="AS4425" s="1" t="s">
        <v>52</v>
      </c>
      <c r="AT4425" s="2"/>
      <c r="AU4425" s="1" t="s">
        <v>1936</v>
      </c>
      <c r="AV4425" s="2">
        <v>1229</v>
      </c>
    </row>
    <row r="4426" spans="1:48" ht="27.95" customHeight="1" x14ac:dyDescent="0.3">
      <c r="A4426" s="8" t="s">
        <v>1937</v>
      </c>
      <c r="B4426" s="8" t="s">
        <v>1938</v>
      </c>
      <c r="C4426" s="8" t="s">
        <v>82</v>
      </c>
      <c r="D4426" s="9">
        <v>1</v>
      </c>
      <c r="E4426" s="11"/>
      <c r="F4426" s="11"/>
      <c r="G4426" s="11"/>
      <c r="H4426" s="11"/>
      <c r="I4426" s="11"/>
      <c r="J4426" s="11"/>
      <c r="K4426" s="11"/>
      <c r="L4426" s="11"/>
      <c r="M4426" s="8"/>
      <c r="N4426" s="1" t="s">
        <v>1939</v>
      </c>
      <c r="O4426" s="1" t="s">
        <v>52</v>
      </c>
      <c r="P4426" s="1" t="s">
        <v>52</v>
      </c>
      <c r="Q4426" s="1" t="s">
        <v>1932</v>
      </c>
      <c r="R4426" s="1" t="s">
        <v>62</v>
      </c>
      <c r="S4426" s="1" t="s">
        <v>63</v>
      </c>
      <c r="T4426" s="1" t="s">
        <v>63</v>
      </c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  <c r="AO4426" s="2"/>
      <c r="AP4426" s="2"/>
      <c r="AQ4426" s="2"/>
      <c r="AR4426" s="1" t="s">
        <v>52</v>
      </c>
      <c r="AS4426" s="1" t="s">
        <v>52</v>
      </c>
      <c r="AT4426" s="2"/>
      <c r="AU4426" s="1" t="s">
        <v>1940</v>
      </c>
      <c r="AV4426" s="2">
        <v>1230</v>
      </c>
    </row>
    <row r="4427" spans="1:48" ht="27.95" customHeight="1" x14ac:dyDescent="0.3">
      <c r="A4427" s="8" t="s">
        <v>1941</v>
      </c>
      <c r="B4427" s="8" t="s">
        <v>969</v>
      </c>
      <c r="C4427" s="8" t="s">
        <v>82</v>
      </c>
      <c r="D4427" s="9">
        <v>2</v>
      </c>
      <c r="E4427" s="11"/>
      <c r="F4427" s="11"/>
      <c r="G4427" s="11"/>
      <c r="H4427" s="11"/>
      <c r="I4427" s="11"/>
      <c r="J4427" s="11"/>
      <c r="K4427" s="11"/>
      <c r="L4427" s="11"/>
      <c r="M4427" s="8"/>
      <c r="N4427" s="1" t="s">
        <v>1942</v>
      </c>
      <c r="O4427" s="1" t="s">
        <v>52</v>
      </c>
      <c r="P4427" s="1" t="s">
        <v>52</v>
      </c>
      <c r="Q4427" s="1" t="s">
        <v>1932</v>
      </c>
      <c r="R4427" s="1" t="s">
        <v>62</v>
      </c>
      <c r="S4427" s="1" t="s">
        <v>63</v>
      </c>
      <c r="T4427" s="1" t="s">
        <v>63</v>
      </c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  <c r="AO4427" s="2"/>
      <c r="AP4427" s="2"/>
      <c r="AQ4427" s="2"/>
      <c r="AR4427" s="1" t="s">
        <v>52</v>
      </c>
      <c r="AS4427" s="1" t="s">
        <v>52</v>
      </c>
      <c r="AT4427" s="2"/>
      <c r="AU4427" s="1" t="s">
        <v>1943</v>
      </c>
      <c r="AV4427" s="2">
        <v>1231</v>
      </c>
    </row>
    <row r="4428" spans="1:48" ht="27.95" customHeight="1" x14ac:dyDescent="0.3">
      <c r="A4428" s="8" t="s">
        <v>225</v>
      </c>
      <c r="B4428" s="8" t="s">
        <v>226</v>
      </c>
      <c r="C4428" s="8" t="s">
        <v>227</v>
      </c>
      <c r="D4428" s="9">
        <v>1</v>
      </c>
      <c r="E4428" s="11"/>
      <c r="F4428" s="11"/>
      <c r="G4428" s="11"/>
      <c r="H4428" s="11"/>
      <c r="I4428" s="11"/>
      <c r="J4428" s="11"/>
      <c r="K4428" s="11"/>
      <c r="L4428" s="11"/>
      <c r="M4428" s="8"/>
      <c r="N4428" s="1" t="s">
        <v>228</v>
      </c>
      <c r="O4428" s="1" t="s">
        <v>52</v>
      </c>
      <c r="P4428" s="1" t="s">
        <v>52</v>
      </c>
      <c r="Q4428" s="1" t="s">
        <v>1932</v>
      </c>
      <c r="R4428" s="1" t="s">
        <v>63</v>
      </c>
      <c r="S4428" s="1" t="s">
        <v>63</v>
      </c>
      <c r="T4428" s="1" t="s">
        <v>62</v>
      </c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  <c r="AO4428" s="2"/>
      <c r="AP4428" s="2"/>
      <c r="AQ4428" s="2"/>
      <c r="AR4428" s="1" t="s">
        <v>52</v>
      </c>
      <c r="AS4428" s="1" t="s">
        <v>52</v>
      </c>
      <c r="AT4428" s="2"/>
      <c r="AU4428" s="1" t="s">
        <v>1944</v>
      </c>
      <c r="AV4428" s="2">
        <v>1228</v>
      </c>
    </row>
    <row r="4429" spans="1:48" ht="27.95" customHeight="1" x14ac:dyDescent="0.3">
      <c r="A4429" s="8" t="s">
        <v>230</v>
      </c>
      <c r="B4429" s="8" t="s">
        <v>231</v>
      </c>
      <c r="C4429" s="8" t="s">
        <v>232</v>
      </c>
      <c r="D4429" s="9">
        <v>1</v>
      </c>
      <c r="E4429" s="11"/>
      <c r="F4429" s="11"/>
      <c r="G4429" s="11"/>
      <c r="H4429" s="11"/>
      <c r="I4429" s="11"/>
      <c r="J4429" s="11"/>
      <c r="K4429" s="11"/>
      <c r="L4429" s="11"/>
      <c r="M4429" s="8"/>
      <c r="N4429" s="1" t="s">
        <v>233</v>
      </c>
      <c r="O4429" s="1" t="s">
        <v>52</v>
      </c>
      <c r="P4429" s="1" t="s">
        <v>52</v>
      </c>
      <c r="Q4429" s="1" t="s">
        <v>1932</v>
      </c>
      <c r="R4429" s="1" t="s">
        <v>62</v>
      </c>
      <c r="S4429" s="1" t="s">
        <v>63</v>
      </c>
      <c r="T4429" s="1" t="s">
        <v>63</v>
      </c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  <c r="AR4429" s="1" t="s">
        <v>52</v>
      </c>
      <c r="AS4429" s="1" t="s">
        <v>52</v>
      </c>
      <c r="AT4429" s="2"/>
      <c r="AU4429" s="1" t="s">
        <v>1945</v>
      </c>
      <c r="AV4429" s="2">
        <v>1232</v>
      </c>
    </row>
    <row r="4430" spans="1:48" ht="27.95" customHeight="1" x14ac:dyDescent="0.3">
      <c r="A4430" s="8" t="s">
        <v>235</v>
      </c>
      <c r="B4430" s="8" t="s">
        <v>236</v>
      </c>
      <c r="C4430" s="8" t="s">
        <v>237</v>
      </c>
      <c r="D4430" s="9">
        <v>3</v>
      </c>
      <c r="E4430" s="11"/>
      <c r="F4430" s="11"/>
      <c r="G4430" s="11"/>
      <c r="H4430" s="11"/>
      <c r="I4430" s="11"/>
      <c r="J4430" s="11"/>
      <c r="K4430" s="11"/>
      <c r="L4430" s="11"/>
      <c r="M4430" s="8"/>
      <c r="N4430" s="1" t="s">
        <v>238</v>
      </c>
      <c r="O4430" s="1" t="s">
        <v>52</v>
      </c>
      <c r="P4430" s="1" t="s">
        <v>52</v>
      </c>
      <c r="Q4430" s="1" t="s">
        <v>1932</v>
      </c>
      <c r="R4430" s="1" t="s">
        <v>63</v>
      </c>
      <c r="S4430" s="1" t="s">
        <v>63</v>
      </c>
      <c r="T4430" s="1" t="s">
        <v>62</v>
      </c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  <c r="AR4430" s="1" t="s">
        <v>52</v>
      </c>
      <c r="AS4430" s="1" t="s">
        <v>52</v>
      </c>
      <c r="AT4430" s="2"/>
      <c r="AU4430" s="1" t="s">
        <v>1946</v>
      </c>
      <c r="AV4430" s="2">
        <v>1227</v>
      </c>
    </row>
    <row r="4431" spans="1:48" ht="27.95" customHeight="1" x14ac:dyDescent="0.3">
      <c r="A4431" s="8" t="s">
        <v>144</v>
      </c>
      <c r="B4431" s="8" t="s">
        <v>52</v>
      </c>
      <c r="C4431" s="8" t="s">
        <v>104</v>
      </c>
      <c r="D4431" s="9">
        <v>17</v>
      </c>
      <c r="E4431" s="11"/>
      <c r="F4431" s="11"/>
      <c r="G4431" s="11"/>
      <c r="H4431" s="11"/>
      <c r="I4431" s="11"/>
      <c r="J4431" s="11"/>
      <c r="K4431" s="11"/>
      <c r="L4431" s="11"/>
      <c r="M4431" s="8"/>
      <c r="N4431" s="1" t="s">
        <v>145</v>
      </c>
      <c r="O4431" s="1" t="s">
        <v>52</v>
      </c>
      <c r="P4431" s="1" t="s">
        <v>52</v>
      </c>
      <c r="Q4431" s="1" t="s">
        <v>1932</v>
      </c>
      <c r="R4431" s="1" t="s">
        <v>62</v>
      </c>
      <c r="S4431" s="1" t="s">
        <v>63</v>
      </c>
      <c r="T4431" s="1" t="s">
        <v>63</v>
      </c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  <c r="AR4431" s="1" t="s">
        <v>52</v>
      </c>
      <c r="AS4431" s="1" t="s">
        <v>52</v>
      </c>
      <c r="AT4431" s="2"/>
      <c r="AU4431" s="1" t="s">
        <v>1947</v>
      </c>
      <c r="AV4431" s="2">
        <v>1223</v>
      </c>
    </row>
    <row r="4432" spans="1:48" ht="27.95" customHeight="1" x14ac:dyDescent="0.3">
      <c r="A4432" s="8" t="s">
        <v>147</v>
      </c>
      <c r="B4432" s="8" t="s">
        <v>52</v>
      </c>
      <c r="C4432" s="8" t="s">
        <v>60</v>
      </c>
      <c r="D4432" s="9">
        <v>2</v>
      </c>
      <c r="E4432" s="11"/>
      <c r="F4432" s="11"/>
      <c r="G4432" s="11"/>
      <c r="H4432" s="11"/>
      <c r="I4432" s="11"/>
      <c r="J4432" s="11"/>
      <c r="K4432" s="11"/>
      <c r="L4432" s="11"/>
      <c r="M4432" s="8"/>
      <c r="N4432" s="1" t="s">
        <v>148</v>
      </c>
      <c r="O4432" s="1" t="s">
        <v>52</v>
      </c>
      <c r="P4432" s="1" t="s">
        <v>52</v>
      </c>
      <c r="Q4432" s="1" t="s">
        <v>1932</v>
      </c>
      <c r="R4432" s="1" t="s">
        <v>63</v>
      </c>
      <c r="S4432" s="1" t="s">
        <v>63</v>
      </c>
      <c r="T4432" s="1" t="s">
        <v>62</v>
      </c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  <c r="AR4432" s="1" t="s">
        <v>52</v>
      </c>
      <c r="AS4432" s="1" t="s">
        <v>52</v>
      </c>
      <c r="AT4432" s="2"/>
      <c r="AU4432" s="1" t="s">
        <v>1948</v>
      </c>
      <c r="AV4432" s="2">
        <v>1225</v>
      </c>
    </row>
    <row r="4433" spans="1:48" ht="27.95" customHeight="1" x14ac:dyDescent="0.3">
      <c r="A4433" s="8" t="s">
        <v>150</v>
      </c>
      <c r="B4433" s="8" t="s">
        <v>151</v>
      </c>
      <c r="C4433" s="8" t="s">
        <v>60</v>
      </c>
      <c r="D4433" s="9">
        <v>5</v>
      </c>
      <c r="E4433" s="11"/>
      <c r="F4433" s="11"/>
      <c r="G4433" s="11"/>
      <c r="H4433" s="11"/>
      <c r="I4433" s="11"/>
      <c r="J4433" s="11"/>
      <c r="K4433" s="11"/>
      <c r="L4433" s="11"/>
      <c r="M4433" s="8"/>
      <c r="N4433" s="1" t="s">
        <v>152</v>
      </c>
      <c r="O4433" s="1" t="s">
        <v>52</v>
      </c>
      <c r="P4433" s="1" t="s">
        <v>52</v>
      </c>
      <c r="Q4433" s="1" t="s">
        <v>1932</v>
      </c>
      <c r="R4433" s="1" t="s">
        <v>63</v>
      </c>
      <c r="S4433" s="1" t="s">
        <v>63</v>
      </c>
      <c r="T4433" s="1" t="s">
        <v>62</v>
      </c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  <c r="AR4433" s="1" t="s">
        <v>52</v>
      </c>
      <c r="AS4433" s="1" t="s">
        <v>52</v>
      </c>
      <c r="AT4433" s="2"/>
      <c r="AU4433" s="1" t="s">
        <v>1949</v>
      </c>
      <c r="AV4433" s="2">
        <v>1226</v>
      </c>
    </row>
    <row r="4434" spans="1:48" ht="27.95" customHeight="1" x14ac:dyDescent="0.3">
      <c r="A4434" s="8" t="s">
        <v>154</v>
      </c>
      <c r="B4434" s="8" t="s">
        <v>155</v>
      </c>
      <c r="C4434" s="8" t="s">
        <v>60</v>
      </c>
      <c r="D4434" s="9">
        <v>5</v>
      </c>
      <c r="E4434" s="11"/>
      <c r="F4434" s="11"/>
      <c r="G4434" s="11"/>
      <c r="H4434" s="11"/>
      <c r="I4434" s="11"/>
      <c r="J4434" s="11"/>
      <c r="K4434" s="11"/>
      <c r="L4434" s="11"/>
      <c r="M4434" s="8"/>
      <c r="N4434" s="1" t="s">
        <v>156</v>
      </c>
      <c r="O4434" s="1" t="s">
        <v>52</v>
      </c>
      <c r="P4434" s="1" t="s">
        <v>52</v>
      </c>
      <c r="Q4434" s="1" t="s">
        <v>1932</v>
      </c>
      <c r="R4434" s="1" t="s">
        <v>62</v>
      </c>
      <c r="S4434" s="1" t="s">
        <v>63</v>
      </c>
      <c r="T4434" s="1" t="s">
        <v>63</v>
      </c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  <c r="AR4434" s="1" t="s">
        <v>52</v>
      </c>
      <c r="AS4434" s="1" t="s">
        <v>52</v>
      </c>
      <c r="AT4434" s="2"/>
      <c r="AU4434" s="1" t="s">
        <v>1950</v>
      </c>
      <c r="AV4434" s="2">
        <v>1233</v>
      </c>
    </row>
    <row r="4435" spans="1:48" ht="27.95" customHeight="1" x14ac:dyDescent="0.3">
      <c r="A4435" s="8" t="s">
        <v>158</v>
      </c>
      <c r="B4435" s="8" t="s">
        <v>159</v>
      </c>
      <c r="C4435" s="8" t="s">
        <v>104</v>
      </c>
      <c r="D4435" s="9">
        <v>30</v>
      </c>
      <c r="E4435" s="11"/>
      <c r="F4435" s="11"/>
      <c r="G4435" s="11"/>
      <c r="H4435" s="11"/>
      <c r="I4435" s="11"/>
      <c r="J4435" s="11"/>
      <c r="K4435" s="11"/>
      <c r="L4435" s="11"/>
      <c r="M4435" s="8"/>
      <c r="N4435" s="1" t="s">
        <v>160</v>
      </c>
      <c r="O4435" s="1" t="s">
        <v>52</v>
      </c>
      <c r="P4435" s="1" t="s">
        <v>52</v>
      </c>
      <c r="Q4435" s="1" t="s">
        <v>1932</v>
      </c>
      <c r="R4435" s="1" t="s">
        <v>62</v>
      </c>
      <c r="S4435" s="1" t="s">
        <v>63</v>
      </c>
      <c r="T4435" s="1" t="s">
        <v>63</v>
      </c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  <c r="AR4435" s="1" t="s">
        <v>52</v>
      </c>
      <c r="AS4435" s="1" t="s">
        <v>52</v>
      </c>
      <c r="AT4435" s="2"/>
      <c r="AU4435" s="1" t="s">
        <v>1951</v>
      </c>
      <c r="AV4435" s="2">
        <v>1234</v>
      </c>
    </row>
    <row r="4436" spans="1:48" ht="27.95" customHeight="1" x14ac:dyDescent="0.3">
      <c r="A4436" s="8" t="s">
        <v>162</v>
      </c>
      <c r="B4436" s="8" t="s">
        <v>163</v>
      </c>
      <c r="C4436" s="8" t="s">
        <v>104</v>
      </c>
      <c r="D4436" s="9">
        <v>17</v>
      </c>
      <c r="E4436" s="11"/>
      <c r="F4436" s="11"/>
      <c r="G4436" s="11"/>
      <c r="H4436" s="11"/>
      <c r="I4436" s="11"/>
      <c r="J4436" s="11"/>
      <c r="K4436" s="11"/>
      <c r="L4436" s="11"/>
      <c r="M4436" s="8"/>
      <c r="N4436" s="1" t="s">
        <v>164</v>
      </c>
      <c r="O4436" s="1" t="s">
        <v>52</v>
      </c>
      <c r="P4436" s="1" t="s">
        <v>52</v>
      </c>
      <c r="Q4436" s="1" t="s">
        <v>1932</v>
      </c>
      <c r="R4436" s="1" t="s">
        <v>62</v>
      </c>
      <c r="S4436" s="1" t="s">
        <v>63</v>
      </c>
      <c r="T4436" s="1" t="s">
        <v>63</v>
      </c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  <c r="AR4436" s="1" t="s">
        <v>52</v>
      </c>
      <c r="AS4436" s="1" t="s">
        <v>52</v>
      </c>
      <c r="AT4436" s="2"/>
      <c r="AU4436" s="1" t="s">
        <v>1952</v>
      </c>
      <c r="AV4436" s="2">
        <v>1221</v>
      </c>
    </row>
    <row r="4437" spans="1:48" ht="27.95" customHeight="1" x14ac:dyDescent="0.3">
      <c r="A4437" s="9"/>
      <c r="B4437" s="9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</row>
    <row r="4438" spans="1:48" ht="27.95" customHeight="1" x14ac:dyDescent="0.3">
      <c r="A4438" s="9"/>
      <c r="B4438" s="9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</row>
    <row r="4439" spans="1:48" ht="27.95" customHeight="1" x14ac:dyDescent="0.3">
      <c r="A4439" s="9"/>
      <c r="B4439" s="9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</row>
    <row r="4440" spans="1:48" ht="27.95" customHeight="1" x14ac:dyDescent="0.3">
      <c r="A4440" s="9"/>
      <c r="B4440" s="9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</row>
    <row r="4441" spans="1:48" ht="27.95" customHeight="1" x14ac:dyDescent="0.3">
      <c r="A4441" s="9"/>
      <c r="B4441" s="9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</row>
    <row r="4442" spans="1:48" ht="27.95" customHeight="1" x14ac:dyDescent="0.3">
      <c r="A4442" s="9"/>
      <c r="B4442" s="9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</row>
    <row r="4443" spans="1:48" ht="27.95" customHeight="1" x14ac:dyDescent="0.3">
      <c r="A4443" s="9"/>
      <c r="B4443" s="9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</row>
    <row r="4444" spans="1:48" ht="27.95" customHeight="1" x14ac:dyDescent="0.3">
      <c r="A4444" s="9"/>
      <c r="B4444" s="9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</row>
    <row r="4445" spans="1:48" ht="27.95" customHeight="1" x14ac:dyDescent="0.3">
      <c r="A4445" s="9"/>
      <c r="B4445" s="9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</row>
    <row r="4446" spans="1:48" ht="27.95" customHeight="1" x14ac:dyDescent="0.3">
      <c r="A4446" s="9"/>
      <c r="B4446" s="9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</row>
    <row r="4447" spans="1:48" ht="27.95" customHeight="1" x14ac:dyDescent="0.3">
      <c r="A4447" s="9"/>
      <c r="B4447" s="9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</row>
    <row r="4448" spans="1:48" ht="27.95" customHeight="1" x14ac:dyDescent="0.3">
      <c r="A4448" s="9"/>
      <c r="B4448" s="9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</row>
    <row r="4449" spans="1:48" ht="27.95" customHeight="1" x14ac:dyDescent="0.3">
      <c r="A4449" s="8" t="s">
        <v>89</v>
      </c>
      <c r="B4449" s="9"/>
      <c r="C4449" s="9"/>
      <c r="D4449" s="9"/>
      <c r="E4449" s="9"/>
      <c r="F4449" s="11"/>
      <c r="G4449" s="9"/>
      <c r="H4449" s="11"/>
      <c r="I4449" s="9"/>
      <c r="J4449" s="11"/>
      <c r="K4449" s="9"/>
      <c r="L4449" s="11"/>
      <c r="M4449" s="9"/>
      <c r="N4449" t="s">
        <v>90</v>
      </c>
    </row>
    <row r="4450" spans="1:48" ht="27.95" customHeight="1" x14ac:dyDescent="0.3">
      <c r="A4450" s="8" t="s">
        <v>1953</v>
      </c>
      <c r="B4450" s="8" t="s">
        <v>52</v>
      </c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2"/>
      <c r="O4450" s="2"/>
      <c r="P4450" s="2"/>
      <c r="Q4450" s="1" t="s">
        <v>1954</v>
      </c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  <c r="AI4450" s="2"/>
      <c r="AJ4450" s="2"/>
      <c r="AK4450" s="2"/>
      <c r="AL4450" s="2"/>
      <c r="AM4450" s="2"/>
      <c r="AN4450" s="2"/>
      <c r="AO4450" s="2"/>
      <c r="AP4450" s="2"/>
      <c r="AQ4450" s="2"/>
      <c r="AR4450" s="2"/>
      <c r="AS4450" s="2"/>
      <c r="AT4450" s="2"/>
      <c r="AU4450" s="2"/>
      <c r="AV4450" s="2"/>
    </row>
    <row r="4451" spans="1:48" ht="27.95" customHeight="1" x14ac:dyDescent="0.3">
      <c r="A4451" s="8" t="s">
        <v>93</v>
      </c>
      <c r="B4451" s="8" t="s">
        <v>94</v>
      </c>
      <c r="C4451" s="8" t="s">
        <v>60</v>
      </c>
      <c r="D4451" s="9">
        <v>63</v>
      </c>
      <c r="E4451" s="11"/>
      <c r="F4451" s="11"/>
      <c r="G4451" s="11"/>
      <c r="H4451" s="11"/>
      <c r="I4451" s="11"/>
      <c r="J4451" s="11"/>
      <c r="K4451" s="11"/>
      <c r="L4451" s="11"/>
      <c r="M4451" s="8"/>
      <c r="N4451" s="1" t="s">
        <v>95</v>
      </c>
      <c r="O4451" s="1" t="s">
        <v>52</v>
      </c>
      <c r="P4451" s="1" t="s">
        <v>52</v>
      </c>
      <c r="Q4451" s="1" t="s">
        <v>1954</v>
      </c>
      <c r="R4451" s="1" t="s">
        <v>62</v>
      </c>
      <c r="S4451" s="1" t="s">
        <v>63</v>
      </c>
      <c r="T4451" s="1" t="s">
        <v>63</v>
      </c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  <c r="AI4451" s="2"/>
      <c r="AJ4451" s="2"/>
      <c r="AK4451" s="2"/>
      <c r="AL4451" s="2"/>
      <c r="AM4451" s="2"/>
      <c r="AN4451" s="2"/>
      <c r="AO4451" s="2"/>
      <c r="AP4451" s="2"/>
      <c r="AQ4451" s="2"/>
      <c r="AR4451" s="1" t="s">
        <v>52</v>
      </c>
      <c r="AS4451" s="1" t="s">
        <v>52</v>
      </c>
      <c r="AT4451" s="2"/>
      <c r="AU4451" s="1" t="s">
        <v>1955</v>
      </c>
      <c r="AV4451" s="2">
        <v>1236</v>
      </c>
    </row>
    <row r="4452" spans="1:48" ht="27.95" customHeight="1" x14ac:dyDescent="0.3">
      <c r="A4452" s="8" t="s">
        <v>93</v>
      </c>
      <c r="B4452" s="8" t="s">
        <v>97</v>
      </c>
      <c r="C4452" s="8" t="s">
        <v>60</v>
      </c>
      <c r="D4452" s="9">
        <v>27</v>
      </c>
      <c r="E4452" s="11"/>
      <c r="F4452" s="11"/>
      <c r="G4452" s="11"/>
      <c r="H4452" s="11"/>
      <c r="I4452" s="11"/>
      <c r="J4452" s="11"/>
      <c r="K4452" s="11"/>
      <c r="L4452" s="11"/>
      <c r="M4452" s="8"/>
      <c r="N4452" s="1" t="s">
        <v>98</v>
      </c>
      <c r="O4452" s="1" t="s">
        <v>52</v>
      </c>
      <c r="P4452" s="1" t="s">
        <v>52</v>
      </c>
      <c r="Q4452" s="1" t="s">
        <v>1954</v>
      </c>
      <c r="R4452" s="1" t="s">
        <v>62</v>
      </c>
      <c r="S4452" s="1" t="s">
        <v>63</v>
      </c>
      <c r="T4452" s="1" t="s">
        <v>63</v>
      </c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  <c r="AI4452" s="2"/>
      <c r="AJ4452" s="2"/>
      <c r="AK4452" s="2"/>
      <c r="AL4452" s="2"/>
      <c r="AM4452" s="2"/>
      <c r="AN4452" s="2"/>
      <c r="AO4452" s="2"/>
      <c r="AP4452" s="2"/>
      <c r="AQ4452" s="2"/>
      <c r="AR4452" s="1" t="s">
        <v>52</v>
      </c>
      <c r="AS4452" s="1" t="s">
        <v>52</v>
      </c>
      <c r="AT4452" s="2"/>
      <c r="AU4452" s="1" t="s">
        <v>1956</v>
      </c>
      <c r="AV4452" s="2">
        <v>1237</v>
      </c>
    </row>
    <row r="4453" spans="1:48" ht="27.95" customHeight="1" x14ac:dyDescent="0.3">
      <c r="A4453" s="8" t="s">
        <v>100</v>
      </c>
      <c r="B4453" s="8" t="s">
        <v>52</v>
      </c>
      <c r="C4453" s="8" t="s">
        <v>60</v>
      </c>
      <c r="D4453" s="9">
        <v>27</v>
      </c>
      <c r="E4453" s="11"/>
      <c r="F4453" s="11"/>
      <c r="G4453" s="11"/>
      <c r="H4453" s="11"/>
      <c r="I4453" s="11"/>
      <c r="J4453" s="11"/>
      <c r="K4453" s="11"/>
      <c r="L4453" s="11"/>
      <c r="M4453" s="8"/>
      <c r="N4453" s="1" t="s">
        <v>101</v>
      </c>
      <c r="O4453" s="1" t="s">
        <v>52</v>
      </c>
      <c r="P4453" s="1" t="s">
        <v>52</v>
      </c>
      <c r="Q4453" s="1" t="s">
        <v>1954</v>
      </c>
      <c r="R4453" s="1" t="s">
        <v>62</v>
      </c>
      <c r="S4453" s="1" t="s">
        <v>63</v>
      </c>
      <c r="T4453" s="1" t="s">
        <v>63</v>
      </c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  <c r="AI4453" s="2"/>
      <c r="AJ4453" s="2"/>
      <c r="AK4453" s="2"/>
      <c r="AL4453" s="2"/>
      <c r="AM4453" s="2"/>
      <c r="AN4453" s="2"/>
      <c r="AO4453" s="2"/>
      <c r="AP4453" s="2"/>
      <c r="AQ4453" s="2"/>
      <c r="AR4453" s="1" t="s">
        <v>52</v>
      </c>
      <c r="AS4453" s="1" t="s">
        <v>52</v>
      </c>
      <c r="AT4453" s="2"/>
      <c r="AU4453" s="1" t="s">
        <v>1957</v>
      </c>
      <c r="AV4453" s="2">
        <v>1238</v>
      </c>
    </row>
    <row r="4454" spans="1:48" ht="27.95" customHeight="1" x14ac:dyDescent="0.3">
      <c r="A4454" s="8" t="s">
        <v>170</v>
      </c>
      <c r="B4454" s="8" t="s">
        <v>52</v>
      </c>
      <c r="C4454" s="8" t="s">
        <v>60</v>
      </c>
      <c r="D4454" s="9">
        <v>5</v>
      </c>
      <c r="E4454" s="11"/>
      <c r="F4454" s="11"/>
      <c r="G4454" s="11"/>
      <c r="H4454" s="11"/>
      <c r="I4454" s="11"/>
      <c r="J4454" s="11"/>
      <c r="K4454" s="11"/>
      <c r="L4454" s="11"/>
      <c r="M4454" s="8"/>
      <c r="N4454" s="1" t="s">
        <v>171</v>
      </c>
      <c r="O4454" s="1" t="s">
        <v>52</v>
      </c>
      <c r="P4454" s="1" t="s">
        <v>52</v>
      </c>
      <c r="Q4454" s="1" t="s">
        <v>1954</v>
      </c>
      <c r="R4454" s="1" t="s">
        <v>62</v>
      </c>
      <c r="S4454" s="1" t="s">
        <v>63</v>
      </c>
      <c r="T4454" s="1" t="s">
        <v>63</v>
      </c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  <c r="AI4454" s="2"/>
      <c r="AJ4454" s="2"/>
      <c r="AK4454" s="2"/>
      <c r="AL4454" s="2"/>
      <c r="AM4454" s="2"/>
      <c r="AN4454" s="2"/>
      <c r="AO4454" s="2"/>
      <c r="AP4454" s="2"/>
      <c r="AQ4454" s="2"/>
      <c r="AR4454" s="1" t="s">
        <v>52</v>
      </c>
      <c r="AS4454" s="1" t="s">
        <v>52</v>
      </c>
      <c r="AT4454" s="2"/>
      <c r="AU4454" s="1" t="s">
        <v>1958</v>
      </c>
      <c r="AV4454" s="2">
        <v>1239</v>
      </c>
    </row>
    <row r="4455" spans="1:48" ht="27.95" customHeight="1" x14ac:dyDescent="0.3">
      <c r="A4455" s="8" t="s">
        <v>103</v>
      </c>
      <c r="B4455" s="8" t="s">
        <v>52</v>
      </c>
      <c r="C4455" s="8" t="s">
        <v>104</v>
      </c>
      <c r="D4455" s="9">
        <v>3</v>
      </c>
      <c r="E4455" s="11"/>
      <c r="F4455" s="11"/>
      <c r="G4455" s="11"/>
      <c r="H4455" s="11"/>
      <c r="I4455" s="11"/>
      <c r="J4455" s="11"/>
      <c r="K4455" s="11"/>
      <c r="L4455" s="11"/>
      <c r="M4455" s="8"/>
      <c r="N4455" s="1" t="s">
        <v>105</v>
      </c>
      <c r="O4455" s="1" t="s">
        <v>52</v>
      </c>
      <c r="P4455" s="1" t="s">
        <v>52</v>
      </c>
      <c r="Q4455" s="1" t="s">
        <v>1954</v>
      </c>
      <c r="R4455" s="1" t="s">
        <v>62</v>
      </c>
      <c r="S4455" s="1" t="s">
        <v>63</v>
      </c>
      <c r="T4455" s="1" t="s">
        <v>63</v>
      </c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  <c r="AI4455" s="2"/>
      <c r="AJ4455" s="2"/>
      <c r="AK4455" s="2"/>
      <c r="AL4455" s="2"/>
      <c r="AM4455" s="2"/>
      <c r="AN4455" s="2"/>
      <c r="AO4455" s="2"/>
      <c r="AP4455" s="2"/>
      <c r="AQ4455" s="2"/>
      <c r="AR4455" s="1" t="s">
        <v>52</v>
      </c>
      <c r="AS4455" s="1" t="s">
        <v>52</v>
      </c>
      <c r="AT4455" s="2"/>
      <c r="AU4455" s="1" t="s">
        <v>1959</v>
      </c>
      <c r="AV4455" s="2">
        <v>1240</v>
      </c>
    </row>
    <row r="4456" spans="1:48" ht="27.95" customHeight="1" x14ac:dyDescent="0.3">
      <c r="A4456" s="8" t="s">
        <v>173</v>
      </c>
      <c r="B4456" s="8" t="s">
        <v>174</v>
      </c>
      <c r="C4456" s="8" t="s">
        <v>109</v>
      </c>
      <c r="D4456" s="9">
        <v>-2.7E-2</v>
      </c>
      <c r="E4456" s="11"/>
      <c r="F4456" s="11"/>
      <c r="G4456" s="11"/>
      <c r="H4456" s="11"/>
      <c r="I4456" s="11"/>
      <c r="J4456" s="11"/>
      <c r="K4456" s="11"/>
      <c r="L4456" s="11"/>
      <c r="M4456" s="8"/>
      <c r="N4456" s="1" t="s">
        <v>175</v>
      </c>
      <c r="O4456" s="1" t="s">
        <v>52</v>
      </c>
      <c r="P4456" s="1" t="s">
        <v>52</v>
      </c>
      <c r="Q4456" s="1" t="s">
        <v>1954</v>
      </c>
      <c r="R4456" s="1" t="s">
        <v>63</v>
      </c>
      <c r="S4456" s="1" t="s">
        <v>63</v>
      </c>
      <c r="T4456" s="1" t="s">
        <v>62</v>
      </c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  <c r="AI4456" s="2"/>
      <c r="AJ4456" s="2"/>
      <c r="AK4456" s="2"/>
      <c r="AL4456" s="2"/>
      <c r="AM4456" s="2"/>
      <c r="AN4456" s="2"/>
      <c r="AO4456" s="2"/>
      <c r="AP4456" s="2"/>
      <c r="AQ4456" s="2"/>
      <c r="AR4456" s="1" t="s">
        <v>52</v>
      </c>
      <c r="AS4456" s="1" t="s">
        <v>52</v>
      </c>
      <c r="AT4456" s="2"/>
      <c r="AU4456" s="1" t="s">
        <v>1960</v>
      </c>
      <c r="AV4456" s="2">
        <v>1247</v>
      </c>
    </row>
    <row r="4457" spans="1:48" ht="27.95" customHeight="1" x14ac:dyDescent="0.3">
      <c r="A4457" s="8" t="s">
        <v>107</v>
      </c>
      <c r="B4457" s="8" t="s">
        <v>108</v>
      </c>
      <c r="C4457" s="8" t="s">
        <v>109</v>
      </c>
      <c r="D4457" s="9">
        <v>0.249</v>
      </c>
      <c r="E4457" s="11"/>
      <c r="F4457" s="11"/>
      <c r="G4457" s="11"/>
      <c r="H4457" s="11"/>
      <c r="I4457" s="11"/>
      <c r="J4457" s="11"/>
      <c r="K4457" s="11"/>
      <c r="L4457" s="11"/>
      <c r="M4457" s="8"/>
      <c r="N4457" s="1" t="s">
        <v>110</v>
      </c>
      <c r="O4457" s="1" t="s">
        <v>52</v>
      </c>
      <c r="P4457" s="1" t="s">
        <v>52</v>
      </c>
      <c r="Q4457" s="1" t="s">
        <v>1954</v>
      </c>
      <c r="R4457" s="1" t="s">
        <v>63</v>
      </c>
      <c r="S4457" s="1" t="s">
        <v>63</v>
      </c>
      <c r="T4457" s="1" t="s">
        <v>62</v>
      </c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  <c r="AI4457" s="2"/>
      <c r="AJ4457" s="2"/>
      <c r="AK4457" s="2"/>
      <c r="AL4457" s="2"/>
      <c r="AM4457" s="2"/>
      <c r="AN4457" s="2"/>
      <c r="AO4457" s="2"/>
      <c r="AP4457" s="2"/>
      <c r="AQ4457" s="2"/>
      <c r="AR4457" s="1" t="s">
        <v>52</v>
      </c>
      <c r="AS4457" s="1" t="s">
        <v>52</v>
      </c>
      <c r="AT4457" s="2"/>
      <c r="AU4457" s="1" t="s">
        <v>1961</v>
      </c>
      <c r="AV4457" s="2">
        <v>1445</v>
      </c>
    </row>
    <row r="4458" spans="1:48" ht="27.95" customHeight="1" x14ac:dyDescent="0.3">
      <c r="A4458" s="9"/>
      <c r="B4458" s="9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</row>
    <row r="4459" spans="1:48" ht="27.95" customHeight="1" x14ac:dyDescent="0.3">
      <c r="A4459" s="9"/>
      <c r="B4459" s="9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</row>
    <row r="4460" spans="1:48" ht="27.95" customHeight="1" x14ac:dyDescent="0.3">
      <c r="A4460" s="9"/>
      <c r="B4460" s="9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</row>
    <row r="4461" spans="1:48" ht="27.95" customHeight="1" x14ac:dyDescent="0.3">
      <c r="A4461" s="9"/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</row>
    <row r="4462" spans="1:48" ht="27.95" customHeight="1" x14ac:dyDescent="0.3">
      <c r="A4462" s="9"/>
      <c r="B4462" s="9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</row>
    <row r="4463" spans="1:48" ht="27.95" customHeight="1" x14ac:dyDescent="0.3">
      <c r="A4463" s="9"/>
      <c r="B4463" s="9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</row>
    <row r="4464" spans="1:48" ht="27.95" customHeight="1" x14ac:dyDescent="0.3">
      <c r="A4464" s="9"/>
      <c r="B4464" s="9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</row>
    <row r="4465" spans="1:48" ht="27.95" customHeight="1" x14ac:dyDescent="0.3">
      <c r="A4465" s="9"/>
      <c r="B4465" s="9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</row>
    <row r="4466" spans="1:48" ht="27.95" customHeight="1" x14ac:dyDescent="0.3">
      <c r="A4466" s="9"/>
      <c r="B4466" s="9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</row>
    <row r="4467" spans="1:48" ht="27.95" customHeight="1" x14ac:dyDescent="0.3">
      <c r="A4467" s="9"/>
      <c r="B4467" s="9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</row>
    <row r="4468" spans="1:48" ht="27.95" customHeight="1" x14ac:dyDescent="0.3">
      <c r="A4468" s="9"/>
      <c r="B4468" s="9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</row>
    <row r="4469" spans="1:48" ht="27.95" customHeight="1" x14ac:dyDescent="0.3">
      <c r="A4469" s="9"/>
      <c r="B4469" s="9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</row>
    <row r="4470" spans="1:48" ht="27.95" customHeight="1" x14ac:dyDescent="0.3">
      <c r="A4470" s="9"/>
      <c r="B4470" s="9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</row>
    <row r="4471" spans="1:48" ht="27.95" customHeight="1" x14ac:dyDescent="0.3">
      <c r="A4471" s="9"/>
      <c r="B4471" s="9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</row>
    <row r="4472" spans="1:48" ht="27.95" customHeight="1" x14ac:dyDescent="0.3">
      <c r="A4472" s="9"/>
      <c r="B4472" s="9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</row>
    <row r="4473" spans="1:48" ht="27.95" customHeight="1" x14ac:dyDescent="0.3">
      <c r="A4473" s="9"/>
      <c r="B4473" s="9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</row>
    <row r="4474" spans="1:48" ht="27.95" customHeight="1" x14ac:dyDescent="0.3">
      <c r="A4474" s="9"/>
      <c r="B4474" s="9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</row>
    <row r="4475" spans="1:48" ht="27.95" customHeight="1" x14ac:dyDescent="0.3">
      <c r="A4475" s="8" t="s">
        <v>89</v>
      </c>
      <c r="B4475" s="9"/>
      <c r="C4475" s="9"/>
      <c r="D4475" s="9"/>
      <c r="E4475" s="9"/>
      <c r="F4475" s="11"/>
      <c r="G4475" s="9"/>
      <c r="H4475" s="11"/>
      <c r="I4475" s="9"/>
      <c r="J4475" s="11"/>
      <c r="K4475" s="9"/>
      <c r="L4475" s="11"/>
      <c r="M4475" s="9"/>
      <c r="N4475" t="s">
        <v>90</v>
      </c>
    </row>
    <row r="4476" spans="1:48" ht="27.95" customHeight="1" x14ac:dyDescent="0.3">
      <c r="A4476" s="8" t="s">
        <v>1962</v>
      </c>
      <c r="B4476" s="8" t="s">
        <v>52</v>
      </c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2"/>
      <c r="O4476" s="2"/>
      <c r="P4476" s="2"/>
      <c r="Q4476" s="1" t="s">
        <v>1963</v>
      </c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  <c r="AI4476" s="2"/>
      <c r="AJ4476" s="2"/>
      <c r="AK4476" s="2"/>
      <c r="AL4476" s="2"/>
      <c r="AM4476" s="2"/>
      <c r="AN4476" s="2"/>
      <c r="AO4476" s="2"/>
      <c r="AP4476" s="2"/>
      <c r="AQ4476" s="2"/>
      <c r="AR4476" s="2"/>
      <c r="AS4476" s="2"/>
      <c r="AT4476" s="2"/>
      <c r="AU4476" s="2"/>
      <c r="AV4476" s="2"/>
    </row>
    <row r="4477" spans="1:48" ht="27.95" customHeight="1" x14ac:dyDescent="0.3">
      <c r="A4477" s="8" t="s">
        <v>115</v>
      </c>
      <c r="B4477" s="8" t="s">
        <v>180</v>
      </c>
      <c r="C4477" s="8" t="s">
        <v>109</v>
      </c>
      <c r="D4477" s="9">
        <v>7.6999999999999999E-2</v>
      </c>
      <c r="E4477" s="11"/>
      <c r="F4477" s="11"/>
      <c r="G4477" s="11"/>
      <c r="H4477" s="11"/>
      <c r="I4477" s="11"/>
      <c r="J4477" s="11"/>
      <c r="K4477" s="11"/>
      <c r="L4477" s="11"/>
      <c r="M4477" s="8"/>
      <c r="N4477" s="1" t="s">
        <v>181</v>
      </c>
      <c r="O4477" s="1" t="s">
        <v>52</v>
      </c>
      <c r="P4477" s="1" t="s">
        <v>52</v>
      </c>
      <c r="Q4477" s="1" t="s">
        <v>1963</v>
      </c>
      <c r="R4477" s="1" t="s">
        <v>63</v>
      </c>
      <c r="S4477" s="1" t="s">
        <v>63</v>
      </c>
      <c r="T4477" s="1" t="s">
        <v>62</v>
      </c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  <c r="AI4477" s="2"/>
      <c r="AJ4477" s="2"/>
      <c r="AK4477" s="2"/>
      <c r="AL4477" s="2"/>
      <c r="AM4477" s="2"/>
      <c r="AN4477" s="2"/>
      <c r="AO4477" s="2"/>
      <c r="AP4477" s="2"/>
      <c r="AQ4477" s="2"/>
      <c r="AR4477" s="1" t="s">
        <v>52</v>
      </c>
      <c r="AS4477" s="1" t="s">
        <v>52</v>
      </c>
      <c r="AT4477" s="2"/>
      <c r="AU4477" s="1" t="s">
        <v>1964</v>
      </c>
      <c r="AV4477" s="2">
        <v>1242</v>
      </c>
    </row>
    <row r="4478" spans="1:48" ht="27.95" customHeight="1" x14ac:dyDescent="0.3">
      <c r="A4478" s="8" t="s">
        <v>115</v>
      </c>
      <c r="B4478" s="8" t="s">
        <v>183</v>
      </c>
      <c r="C4478" s="8" t="s">
        <v>109</v>
      </c>
      <c r="D4478" s="9">
        <v>1.7000000000000001E-2</v>
      </c>
      <c r="E4478" s="11"/>
      <c r="F4478" s="11"/>
      <c r="G4478" s="11"/>
      <c r="H4478" s="11"/>
      <c r="I4478" s="11"/>
      <c r="J4478" s="11"/>
      <c r="K4478" s="11"/>
      <c r="L4478" s="11"/>
      <c r="M4478" s="8"/>
      <c r="N4478" s="1" t="s">
        <v>184</v>
      </c>
      <c r="O4478" s="1" t="s">
        <v>52</v>
      </c>
      <c r="P4478" s="1" t="s">
        <v>52</v>
      </c>
      <c r="Q4478" s="1" t="s">
        <v>1963</v>
      </c>
      <c r="R4478" s="1" t="s">
        <v>63</v>
      </c>
      <c r="S4478" s="1" t="s">
        <v>63</v>
      </c>
      <c r="T4478" s="1" t="s">
        <v>62</v>
      </c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  <c r="AI4478" s="2"/>
      <c r="AJ4478" s="2"/>
      <c r="AK4478" s="2"/>
      <c r="AL4478" s="2"/>
      <c r="AM4478" s="2"/>
      <c r="AN4478" s="2"/>
      <c r="AO4478" s="2"/>
      <c r="AP4478" s="2"/>
      <c r="AQ4478" s="2"/>
      <c r="AR4478" s="1" t="s">
        <v>52</v>
      </c>
      <c r="AS4478" s="1" t="s">
        <v>52</v>
      </c>
      <c r="AT4478" s="2"/>
      <c r="AU4478" s="1" t="s">
        <v>1965</v>
      </c>
      <c r="AV4478" s="2">
        <v>1243</v>
      </c>
    </row>
    <row r="4479" spans="1:48" ht="27.95" customHeight="1" x14ac:dyDescent="0.3">
      <c r="A4479" s="8" t="s">
        <v>115</v>
      </c>
      <c r="B4479" s="8" t="s">
        <v>116</v>
      </c>
      <c r="C4479" s="8" t="s">
        <v>109</v>
      </c>
      <c r="D4479" s="9">
        <v>0.155</v>
      </c>
      <c r="E4479" s="11"/>
      <c r="F4479" s="11"/>
      <c r="G4479" s="11"/>
      <c r="H4479" s="11"/>
      <c r="I4479" s="11"/>
      <c r="J4479" s="11"/>
      <c r="K4479" s="11"/>
      <c r="L4479" s="11"/>
      <c r="M4479" s="8"/>
      <c r="N4479" s="1" t="s">
        <v>117</v>
      </c>
      <c r="O4479" s="1" t="s">
        <v>52</v>
      </c>
      <c r="P4479" s="1" t="s">
        <v>52</v>
      </c>
      <c r="Q4479" s="1" t="s">
        <v>1963</v>
      </c>
      <c r="R4479" s="1" t="s">
        <v>63</v>
      </c>
      <c r="S4479" s="1" t="s">
        <v>63</v>
      </c>
      <c r="T4479" s="1" t="s">
        <v>62</v>
      </c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  <c r="AO4479" s="2"/>
      <c r="AP4479" s="2"/>
      <c r="AQ4479" s="2"/>
      <c r="AR4479" s="1" t="s">
        <v>52</v>
      </c>
      <c r="AS4479" s="1" t="s">
        <v>52</v>
      </c>
      <c r="AT4479" s="2"/>
      <c r="AU4479" s="1" t="s">
        <v>1966</v>
      </c>
      <c r="AV4479" s="2">
        <v>1244</v>
      </c>
    </row>
    <row r="4480" spans="1:48" ht="27.95" customHeight="1" x14ac:dyDescent="0.3">
      <c r="A4480" s="8" t="s">
        <v>119</v>
      </c>
      <c r="B4480" s="8" t="s">
        <v>120</v>
      </c>
      <c r="C4480" s="8" t="s">
        <v>109</v>
      </c>
      <c r="D4480" s="9">
        <v>0.249</v>
      </c>
      <c r="E4480" s="11"/>
      <c r="F4480" s="11"/>
      <c r="G4480" s="11"/>
      <c r="H4480" s="11"/>
      <c r="I4480" s="11"/>
      <c r="J4480" s="11"/>
      <c r="K4480" s="11"/>
      <c r="L4480" s="11"/>
      <c r="M4480" s="8"/>
      <c r="N4480" s="1" t="s">
        <v>121</v>
      </c>
      <c r="O4480" s="1" t="s">
        <v>52</v>
      </c>
      <c r="P4480" s="1" t="s">
        <v>52</v>
      </c>
      <c r="Q4480" s="1" t="s">
        <v>1963</v>
      </c>
      <c r="R4480" s="1" t="s">
        <v>63</v>
      </c>
      <c r="S4480" s="1" t="s">
        <v>63</v>
      </c>
      <c r="T4480" s="1" t="s">
        <v>62</v>
      </c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  <c r="AI4480" s="2"/>
      <c r="AJ4480" s="2"/>
      <c r="AK4480" s="2"/>
      <c r="AL4480" s="2"/>
      <c r="AM4480" s="2"/>
      <c r="AN4480" s="2"/>
      <c r="AO4480" s="2"/>
      <c r="AP4480" s="2"/>
      <c r="AQ4480" s="2"/>
      <c r="AR4480" s="1" t="s">
        <v>52</v>
      </c>
      <c r="AS4480" s="1" t="s">
        <v>52</v>
      </c>
      <c r="AT4480" s="2"/>
      <c r="AU4480" s="1" t="s">
        <v>1967</v>
      </c>
      <c r="AV4480" s="2">
        <v>1446</v>
      </c>
    </row>
    <row r="4481" spans="1:13" ht="27.95" customHeight="1" x14ac:dyDescent="0.3">
      <c r="A4481" s="9"/>
      <c r="B4481" s="9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</row>
    <row r="4482" spans="1:13" ht="27.95" customHeight="1" x14ac:dyDescent="0.3">
      <c r="A4482" s="9"/>
      <c r="B4482" s="9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</row>
    <row r="4483" spans="1:13" ht="27.95" customHeight="1" x14ac:dyDescent="0.3">
      <c r="A4483" s="9"/>
      <c r="B4483" s="9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</row>
    <row r="4484" spans="1:13" ht="27.95" customHeight="1" x14ac:dyDescent="0.3">
      <c r="A4484" s="9"/>
      <c r="B4484" s="9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</row>
    <row r="4485" spans="1:13" ht="27.95" customHeight="1" x14ac:dyDescent="0.3">
      <c r="A4485" s="9"/>
      <c r="B4485" s="9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</row>
    <row r="4486" spans="1:13" ht="27.95" customHeight="1" x14ac:dyDescent="0.3">
      <c r="A4486" s="9"/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</row>
    <row r="4487" spans="1:13" ht="27.95" customHeight="1" x14ac:dyDescent="0.3">
      <c r="A4487" s="9"/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</row>
    <row r="4488" spans="1:13" ht="27.95" customHeight="1" x14ac:dyDescent="0.3">
      <c r="A4488" s="9"/>
      <c r="B4488" s="9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</row>
    <row r="4489" spans="1:13" ht="27.95" customHeight="1" x14ac:dyDescent="0.3">
      <c r="A4489" s="9"/>
      <c r="B4489" s="9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</row>
    <row r="4490" spans="1:13" ht="27.95" customHeight="1" x14ac:dyDescent="0.3">
      <c r="A4490" s="9"/>
      <c r="B4490" s="9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</row>
    <row r="4491" spans="1:13" ht="27.95" customHeight="1" x14ac:dyDescent="0.3">
      <c r="A4491" s="9"/>
      <c r="B4491" s="9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</row>
    <row r="4492" spans="1:13" ht="27.95" customHeight="1" x14ac:dyDescent="0.3">
      <c r="A4492" s="9"/>
      <c r="B4492" s="9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</row>
    <row r="4493" spans="1:13" ht="27.95" customHeight="1" x14ac:dyDescent="0.3">
      <c r="A4493" s="9"/>
      <c r="B4493" s="9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</row>
    <row r="4494" spans="1:13" ht="27.95" customHeight="1" x14ac:dyDescent="0.3">
      <c r="A4494" s="9"/>
      <c r="B4494" s="9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</row>
    <row r="4495" spans="1:13" ht="27.95" customHeight="1" x14ac:dyDescent="0.3">
      <c r="A4495" s="9"/>
      <c r="B4495" s="9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</row>
    <row r="4496" spans="1:13" ht="27.95" customHeight="1" x14ac:dyDescent="0.3">
      <c r="A4496" s="9"/>
      <c r="B4496" s="9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</row>
    <row r="4497" spans="1:48" ht="27.95" customHeight="1" x14ac:dyDescent="0.3">
      <c r="A4497" s="9"/>
      <c r="B4497" s="9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</row>
    <row r="4498" spans="1:48" ht="27.95" customHeight="1" x14ac:dyDescent="0.3">
      <c r="A4498" s="9"/>
      <c r="B4498" s="9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</row>
    <row r="4499" spans="1:48" ht="27.95" customHeight="1" x14ac:dyDescent="0.3">
      <c r="A4499" s="9"/>
      <c r="B4499" s="9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</row>
    <row r="4500" spans="1:48" ht="27.95" customHeight="1" x14ac:dyDescent="0.3">
      <c r="A4500" s="9"/>
      <c r="B4500" s="9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</row>
    <row r="4501" spans="1:48" ht="27.95" customHeight="1" x14ac:dyDescent="0.3">
      <c r="A4501" s="8" t="s">
        <v>89</v>
      </c>
      <c r="B4501" s="9"/>
      <c r="C4501" s="9"/>
      <c r="D4501" s="9"/>
      <c r="E4501" s="9"/>
      <c r="F4501" s="11"/>
      <c r="G4501" s="9"/>
      <c r="H4501" s="11"/>
      <c r="I4501" s="9"/>
      <c r="J4501" s="11"/>
      <c r="K4501" s="9"/>
      <c r="L4501" s="11"/>
      <c r="M4501" s="9"/>
      <c r="N4501" t="s">
        <v>90</v>
      </c>
    </row>
    <row r="4502" spans="1:48" ht="27.95" customHeight="1" x14ac:dyDescent="0.3">
      <c r="A4502" s="8" t="s">
        <v>1970</v>
      </c>
      <c r="B4502" s="8" t="s">
        <v>52</v>
      </c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2"/>
      <c r="O4502" s="2"/>
      <c r="P4502" s="2"/>
      <c r="Q4502" s="1" t="s">
        <v>1971</v>
      </c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  <c r="AO4502" s="2"/>
      <c r="AP4502" s="2"/>
      <c r="AQ4502" s="2"/>
      <c r="AR4502" s="2"/>
      <c r="AS4502" s="2"/>
      <c r="AT4502" s="2"/>
      <c r="AU4502" s="2"/>
      <c r="AV4502" s="2"/>
    </row>
    <row r="4503" spans="1:48" ht="27.95" customHeight="1" x14ac:dyDescent="0.3">
      <c r="A4503" s="8" t="s">
        <v>80</v>
      </c>
      <c r="B4503" s="8" t="s">
        <v>1972</v>
      </c>
      <c r="C4503" s="8" t="s">
        <v>82</v>
      </c>
      <c r="D4503" s="9">
        <v>1</v>
      </c>
      <c r="E4503" s="11"/>
      <c r="F4503" s="11"/>
      <c r="G4503" s="11"/>
      <c r="H4503" s="11"/>
      <c r="I4503" s="11"/>
      <c r="J4503" s="11"/>
      <c r="K4503" s="11"/>
      <c r="L4503" s="11"/>
      <c r="M4503" s="8"/>
      <c r="N4503" s="1" t="s">
        <v>1973</v>
      </c>
      <c r="O4503" s="1" t="s">
        <v>52</v>
      </c>
      <c r="P4503" s="1" t="s">
        <v>52</v>
      </c>
      <c r="Q4503" s="1" t="s">
        <v>1971</v>
      </c>
      <c r="R4503" s="1" t="s">
        <v>63</v>
      </c>
      <c r="S4503" s="1" t="s">
        <v>63</v>
      </c>
      <c r="T4503" s="1" t="s">
        <v>62</v>
      </c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  <c r="AI4503" s="2"/>
      <c r="AJ4503" s="2"/>
      <c r="AK4503" s="2"/>
      <c r="AL4503" s="2"/>
      <c r="AM4503" s="2"/>
      <c r="AN4503" s="2"/>
      <c r="AO4503" s="2"/>
      <c r="AP4503" s="2"/>
      <c r="AQ4503" s="2"/>
      <c r="AR4503" s="1" t="s">
        <v>52</v>
      </c>
      <c r="AS4503" s="1" t="s">
        <v>52</v>
      </c>
      <c r="AT4503" s="2"/>
      <c r="AU4503" s="1" t="s">
        <v>1974</v>
      </c>
      <c r="AV4503" s="2">
        <v>1495</v>
      </c>
    </row>
    <row r="4504" spans="1:48" ht="27.95" customHeight="1" x14ac:dyDescent="0.3">
      <c r="A4504" s="8" t="s">
        <v>85</v>
      </c>
      <c r="B4504" s="8" t="s">
        <v>86</v>
      </c>
      <c r="C4504" s="8" t="s">
        <v>82</v>
      </c>
      <c r="D4504" s="9">
        <v>1</v>
      </c>
      <c r="E4504" s="11"/>
      <c r="F4504" s="11"/>
      <c r="G4504" s="11"/>
      <c r="H4504" s="11"/>
      <c r="I4504" s="11"/>
      <c r="J4504" s="11"/>
      <c r="K4504" s="11"/>
      <c r="L4504" s="11"/>
      <c r="M4504" s="8"/>
      <c r="N4504" s="1" t="s">
        <v>87</v>
      </c>
      <c r="O4504" s="1" t="s">
        <v>52</v>
      </c>
      <c r="P4504" s="1" t="s">
        <v>52</v>
      </c>
      <c r="Q4504" s="1" t="s">
        <v>1971</v>
      </c>
      <c r="R4504" s="1" t="s">
        <v>63</v>
      </c>
      <c r="S4504" s="1" t="s">
        <v>63</v>
      </c>
      <c r="T4504" s="1" t="s">
        <v>62</v>
      </c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  <c r="AI4504" s="2"/>
      <c r="AJ4504" s="2"/>
      <c r="AK4504" s="2"/>
      <c r="AL4504" s="2"/>
      <c r="AM4504" s="2"/>
      <c r="AN4504" s="2"/>
      <c r="AO4504" s="2"/>
      <c r="AP4504" s="2"/>
      <c r="AQ4504" s="2"/>
      <c r="AR4504" s="1" t="s">
        <v>52</v>
      </c>
      <c r="AS4504" s="1" t="s">
        <v>52</v>
      </c>
      <c r="AT4504" s="2"/>
      <c r="AU4504" s="1" t="s">
        <v>1975</v>
      </c>
      <c r="AV4504" s="2">
        <v>1496</v>
      </c>
    </row>
    <row r="4505" spans="1:48" ht="27.95" customHeight="1" x14ac:dyDescent="0.3">
      <c r="A4505" s="9"/>
      <c r="B4505" s="9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</row>
    <row r="4506" spans="1:48" ht="27.95" customHeight="1" x14ac:dyDescent="0.3">
      <c r="A4506" s="9"/>
      <c r="B4506" s="9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</row>
    <row r="4507" spans="1:48" ht="27.95" customHeight="1" x14ac:dyDescent="0.3">
      <c r="A4507" s="9"/>
      <c r="B4507" s="9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</row>
    <row r="4508" spans="1:48" ht="27.95" customHeight="1" x14ac:dyDescent="0.3">
      <c r="A4508" s="9"/>
      <c r="B4508" s="9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</row>
    <row r="4509" spans="1:48" ht="27.95" customHeight="1" x14ac:dyDescent="0.3">
      <c r="A4509" s="9"/>
      <c r="B4509" s="9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</row>
    <row r="4510" spans="1:48" ht="27.95" customHeight="1" x14ac:dyDescent="0.3">
      <c r="A4510" s="9"/>
      <c r="B4510" s="9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</row>
    <row r="4511" spans="1:48" ht="27.95" customHeight="1" x14ac:dyDescent="0.3">
      <c r="A4511" s="9"/>
      <c r="B4511" s="9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</row>
    <row r="4512" spans="1:48" ht="27.95" customHeight="1" x14ac:dyDescent="0.3">
      <c r="A4512" s="9"/>
      <c r="B4512" s="9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</row>
    <row r="4513" spans="1:48" ht="27.95" customHeight="1" x14ac:dyDescent="0.3">
      <c r="A4513" s="9"/>
      <c r="B4513" s="9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</row>
    <row r="4514" spans="1:48" ht="27.95" customHeight="1" x14ac:dyDescent="0.3">
      <c r="A4514" s="9"/>
      <c r="B4514" s="9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</row>
    <row r="4515" spans="1:48" ht="27.95" customHeight="1" x14ac:dyDescent="0.3">
      <c r="A4515" s="9"/>
      <c r="B4515" s="9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</row>
    <row r="4516" spans="1:48" ht="27.95" customHeight="1" x14ac:dyDescent="0.3">
      <c r="A4516" s="9"/>
      <c r="B4516" s="9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</row>
    <row r="4517" spans="1:48" ht="27.95" customHeight="1" x14ac:dyDescent="0.3">
      <c r="A4517" s="9"/>
      <c r="B4517" s="9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</row>
    <row r="4518" spans="1:48" ht="27.95" customHeight="1" x14ac:dyDescent="0.3">
      <c r="A4518" s="9"/>
      <c r="B4518" s="9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</row>
    <row r="4519" spans="1:48" ht="27.95" customHeight="1" x14ac:dyDescent="0.3">
      <c r="A4519" s="9"/>
      <c r="B4519" s="9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</row>
    <row r="4520" spans="1:48" ht="27.95" customHeight="1" x14ac:dyDescent="0.3">
      <c r="A4520" s="9"/>
      <c r="B4520" s="9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</row>
    <row r="4521" spans="1:48" ht="27.95" customHeight="1" x14ac:dyDescent="0.3">
      <c r="A4521" s="9"/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</row>
    <row r="4522" spans="1:48" ht="27.95" customHeight="1" x14ac:dyDescent="0.3">
      <c r="A4522" s="9"/>
      <c r="B4522" s="9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</row>
    <row r="4523" spans="1:48" ht="27.95" customHeight="1" x14ac:dyDescent="0.3">
      <c r="A4523" s="9"/>
      <c r="B4523" s="9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</row>
    <row r="4524" spans="1:48" ht="27.95" customHeight="1" x14ac:dyDescent="0.3">
      <c r="A4524" s="9"/>
      <c r="B4524" s="9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</row>
    <row r="4525" spans="1:48" ht="27.95" customHeight="1" x14ac:dyDescent="0.3">
      <c r="A4525" s="9"/>
      <c r="B4525" s="9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</row>
    <row r="4526" spans="1:48" ht="27.95" customHeight="1" x14ac:dyDescent="0.3">
      <c r="A4526" s="9"/>
      <c r="B4526" s="9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</row>
    <row r="4527" spans="1:48" ht="27.95" customHeight="1" x14ac:dyDescent="0.3">
      <c r="A4527" s="8" t="s">
        <v>89</v>
      </c>
      <c r="B4527" s="9"/>
      <c r="C4527" s="9"/>
      <c r="D4527" s="9"/>
      <c r="E4527" s="9"/>
      <c r="F4527" s="11"/>
      <c r="G4527" s="9"/>
      <c r="H4527" s="11"/>
      <c r="I4527" s="9"/>
      <c r="J4527" s="11"/>
      <c r="K4527" s="9"/>
      <c r="L4527" s="11"/>
      <c r="M4527" s="9"/>
      <c r="N4527" t="s">
        <v>90</v>
      </c>
    </row>
    <row r="4528" spans="1:48" ht="27.95" customHeight="1" x14ac:dyDescent="0.3">
      <c r="A4528" s="8" t="s">
        <v>1976</v>
      </c>
      <c r="B4528" s="8" t="s">
        <v>52</v>
      </c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2"/>
      <c r="O4528" s="2"/>
      <c r="P4528" s="2"/>
      <c r="Q4528" s="1" t="s">
        <v>1977</v>
      </c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  <c r="AI4528" s="2"/>
      <c r="AJ4528" s="2"/>
      <c r="AK4528" s="2"/>
      <c r="AL4528" s="2"/>
      <c r="AM4528" s="2"/>
      <c r="AN4528" s="2"/>
      <c r="AO4528" s="2"/>
      <c r="AP4528" s="2"/>
      <c r="AQ4528" s="2"/>
      <c r="AR4528" s="2"/>
      <c r="AS4528" s="2"/>
      <c r="AT4528" s="2"/>
      <c r="AU4528" s="2"/>
      <c r="AV4528" s="2"/>
    </row>
    <row r="4529" spans="1:48" ht="27.95" customHeight="1" x14ac:dyDescent="0.3">
      <c r="A4529" s="8" t="s">
        <v>103</v>
      </c>
      <c r="B4529" s="8" t="s">
        <v>52</v>
      </c>
      <c r="C4529" s="8" t="s">
        <v>104</v>
      </c>
      <c r="D4529" s="9">
        <v>5</v>
      </c>
      <c r="E4529" s="11"/>
      <c r="F4529" s="11"/>
      <c r="G4529" s="11"/>
      <c r="H4529" s="11"/>
      <c r="I4529" s="11"/>
      <c r="J4529" s="11"/>
      <c r="K4529" s="11"/>
      <c r="L4529" s="11"/>
      <c r="M4529" s="8"/>
      <c r="N4529" s="1" t="s">
        <v>105</v>
      </c>
      <c r="O4529" s="1" t="s">
        <v>52</v>
      </c>
      <c r="P4529" s="1" t="s">
        <v>52</v>
      </c>
      <c r="Q4529" s="1" t="s">
        <v>1977</v>
      </c>
      <c r="R4529" s="1" t="s">
        <v>62</v>
      </c>
      <c r="S4529" s="1" t="s">
        <v>63</v>
      </c>
      <c r="T4529" s="1" t="s">
        <v>63</v>
      </c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  <c r="AI4529" s="2"/>
      <c r="AJ4529" s="2"/>
      <c r="AK4529" s="2"/>
      <c r="AL4529" s="2"/>
      <c r="AM4529" s="2"/>
      <c r="AN4529" s="2"/>
      <c r="AO4529" s="2"/>
      <c r="AP4529" s="2"/>
      <c r="AQ4529" s="2"/>
      <c r="AR4529" s="1" t="s">
        <v>52</v>
      </c>
      <c r="AS4529" s="1" t="s">
        <v>52</v>
      </c>
      <c r="AT4529" s="2"/>
      <c r="AU4529" s="1" t="s">
        <v>1978</v>
      </c>
      <c r="AV4529" s="2">
        <v>1250</v>
      </c>
    </row>
    <row r="4530" spans="1:48" ht="27.95" customHeight="1" x14ac:dyDescent="0.3">
      <c r="A4530" s="8" t="s">
        <v>107</v>
      </c>
      <c r="B4530" s="8" t="s">
        <v>108</v>
      </c>
      <c r="C4530" s="8" t="s">
        <v>109</v>
      </c>
      <c r="D4530" s="9">
        <v>0.127</v>
      </c>
      <c r="E4530" s="11"/>
      <c r="F4530" s="11"/>
      <c r="G4530" s="11"/>
      <c r="H4530" s="11"/>
      <c r="I4530" s="11"/>
      <c r="J4530" s="11"/>
      <c r="K4530" s="11"/>
      <c r="L4530" s="11"/>
      <c r="M4530" s="8"/>
      <c r="N4530" s="1" t="s">
        <v>110</v>
      </c>
      <c r="O4530" s="1" t="s">
        <v>52</v>
      </c>
      <c r="P4530" s="1" t="s">
        <v>52</v>
      </c>
      <c r="Q4530" s="1" t="s">
        <v>1977</v>
      </c>
      <c r="R4530" s="1" t="s">
        <v>63</v>
      </c>
      <c r="S4530" s="1" t="s">
        <v>63</v>
      </c>
      <c r="T4530" s="1" t="s">
        <v>62</v>
      </c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  <c r="AI4530" s="2"/>
      <c r="AJ4530" s="2"/>
      <c r="AK4530" s="2"/>
      <c r="AL4530" s="2"/>
      <c r="AM4530" s="2"/>
      <c r="AN4530" s="2"/>
      <c r="AO4530" s="2"/>
      <c r="AP4530" s="2"/>
      <c r="AQ4530" s="2"/>
      <c r="AR4530" s="1" t="s">
        <v>52</v>
      </c>
      <c r="AS4530" s="1" t="s">
        <v>52</v>
      </c>
      <c r="AT4530" s="2"/>
      <c r="AU4530" s="1" t="s">
        <v>1979</v>
      </c>
      <c r="AV4530" s="2">
        <v>1447</v>
      </c>
    </row>
    <row r="4531" spans="1:48" ht="27.95" customHeight="1" x14ac:dyDescent="0.3">
      <c r="A4531" s="9"/>
      <c r="B4531" s="9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</row>
    <row r="4532" spans="1:48" ht="27.95" customHeight="1" x14ac:dyDescent="0.3">
      <c r="A4532" s="9"/>
      <c r="B4532" s="9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</row>
    <row r="4533" spans="1:48" ht="27.95" customHeight="1" x14ac:dyDescent="0.3">
      <c r="A4533" s="9"/>
      <c r="B4533" s="9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</row>
    <row r="4534" spans="1:48" ht="27.95" customHeight="1" x14ac:dyDescent="0.3">
      <c r="A4534" s="9"/>
      <c r="B4534" s="9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</row>
    <row r="4535" spans="1:48" ht="27.95" customHeight="1" x14ac:dyDescent="0.3">
      <c r="A4535" s="9"/>
      <c r="B4535" s="9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</row>
    <row r="4536" spans="1:48" ht="27.95" customHeight="1" x14ac:dyDescent="0.3">
      <c r="A4536" s="9"/>
      <c r="B4536" s="9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</row>
    <row r="4537" spans="1:48" ht="27.95" customHeight="1" x14ac:dyDescent="0.3">
      <c r="A4537" s="9"/>
      <c r="B4537" s="9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</row>
    <row r="4538" spans="1:48" ht="27.95" customHeight="1" x14ac:dyDescent="0.3">
      <c r="A4538" s="9"/>
      <c r="B4538" s="9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</row>
    <row r="4539" spans="1:48" ht="27.95" customHeight="1" x14ac:dyDescent="0.3">
      <c r="A4539" s="9"/>
      <c r="B4539" s="9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</row>
    <row r="4540" spans="1:48" ht="27.95" customHeight="1" x14ac:dyDescent="0.3">
      <c r="A4540" s="9"/>
      <c r="B4540" s="9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</row>
    <row r="4541" spans="1:48" ht="27.95" customHeight="1" x14ac:dyDescent="0.3">
      <c r="A4541" s="9"/>
      <c r="B4541" s="9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</row>
    <row r="4542" spans="1:48" ht="27.95" customHeight="1" x14ac:dyDescent="0.3">
      <c r="A4542" s="9"/>
      <c r="B4542" s="9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</row>
    <row r="4543" spans="1:48" ht="27.95" customHeight="1" x14ac:dyDescent="0.3">
      <c r="A4543" s="9"/>
      <c r="B4543" s="9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</row>
    <row r="4544" spans="1:48" ht="27.95" customHeight="1" x14ac:dyDescent="0.3">
      <c r="A4544" s="9"/>
      <c r="B4544" s="9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</row>
    <row r="4545" spans="1:48" ht="27.95" customHeight="1" x14ac:dyDescent="0.3">
      <c r="A4545" s="9"/>
      <c r="B4545" s="9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</row>
    <row r="4546" spans="1:48" ht="27.95" customHeight="1" x14ac:dyDescent="0.3">
      <c r="A4546" s="9"/>
      <c r="B4546" s="9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</row>
    <row r="4547" spans="1:48" ht="27.95" customHeight="1" x14ac:dyDescent="0.3">
      <c r="A4547" s="9"/>
      <c r="B4547" s="9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</row>
    <row r="4548" spans="1:48" ht="27.95" customHeight="1" x14ac:dyDescent="0.3">
      <c r="A4548" s="9"/>
      <c r="B4548" s="9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</row>
    <row r="4549" spans="1:48" ht="27.95" customHeight="1" x14ac:dyDescent="0.3">
      <c r="A4549" s="9"/>
      <c r="B4549" s="9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</row>
    <row r="4550" spans="1:48" ht="27.95" customHeight="1" x14ac:dyDescent="0.3">
      <c r="A4550" s="9"/>
      <c r="B4550" s="9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</row>
    <row r="4551" spans="1:48" ht="27.95" customHeight="1" x14ac:dyDescent="0.3">
      <c r="A4551" s="9"/>
      <c r="B4551" s="9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</row>
    <row r="4552" spans="1:48" ht="27.95" customHeight="1" x14ac:dyDescent="0.3">
      <c r="A4552" s="9"/>
      <c r="B4552" s="9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</row>
    <row r="4553" spans="1:48" ht="27.95" customHeight="1" x14ac:dyDescent="0.3">
      <c r="A4553" s="8" t="s">
        <v>89</v>
      </c>
      <c r="B4553" s="9"/>
      <c r="C4553" s="9"/>
      <c r="D4553" s="9"/>
      <c r="E4553" s="9"/>
      <c r="F4553" s="11"/>
      <c r="G4553" s="9"/>
      <c r="H4553" s="11"/>
      <c r="I4553" s="9"/>
      <c r="J4553" s="11"/>
      <c r="K4553" s="9"/>
      <c r="L4553" s="11"/>
      <c r="M4553" s="9"/>
      <c r="N4553" t="s">
        <v>90</v>
      </c>
    </row>
    <row r="4554" spans="1:48" ht="27.95" customHeight="1" x14ac:dyDescent="0.3">
      <c r="A4554" s="8" t="s">
        <v>1980</v>
      </c>
      <c r="B4554" s="8" t="s">
        <v>52</v>
      </c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2"/>
      <c r="O4554" s="2"/>
      <c r="P4554" s="2"/>
      <c r="Q4554" s="1" t="s">
        <v>1981</v>
      </c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  <c r="AI4554" s="2"/>
      <c r="AJ4554" s="2"/>
      <c r="AK4554" s="2"/>
      <c r="AL4554" s="2"/>
      <c r="AM4554" s="2"/>
      <c r="AN4554" s="2"/>
      <c r="AO4554" s="2"/>
      <c r="AP4554" s="2"/>
      <c r="AQ4554" s="2"/>
      <c r="AR4554" s="2"/>
      <c r="AS4554" s="2"/>
      <c r="AT4554" s="2"/>
      <c r="AU4554" s="2"/>
      <c r="AV4554" s="2"/>
    </row>
    <row r="4555" spans="1:48" ht="27.95" customHeight="1" x14ac:dyDescent="0.3">
      <c r="A4555" s="8" t="s">
        <v>115</v>
      </c>
      <c r="B4555" s="8" t="s">
        <v>116</v>
      </c>
      <c r="C4555" s="8" t="s">
        <v>109</v>
      </c>
      <c r="D4555" s="9">
        <v>0.127</v>
      </c>
      <c r="E4555" s="11"/>
      <c r="F4555" s="11"/>
      <c r="G4555" s="11"/>
      <c r="H4555" s="11"/>
      <c r="I4555" s="11"/>
      <c r="J4555" s="11"/>
      <c r="K4555" s="11"/>
      <c r="L4555" s="11"/>
      <c r="M4555" s="8"/>
      <c r="N4555" s="1" t="s">
        <v>117</v>
      </c>
      <c r="O4555" s="1" t="s">
        <v>52</v>
      </c>
      <c r="P4555" s="1" t="s">
        <v>52</v>
      </c>
      <c r="Q4555" s="1" t="s">
        <v>1981</v>
      </c>
      <c r="R4555" s="1" t="s">
        <v>63</v>
      </c>
      <c r="S4555" s="1" t="s">
        <v>63</v>
      </c>
      <c r="T4555" s="1" t="s">
        <v>62</v>
      </c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  <c r="AO4555" s="2"/>
      <c r="AP4555" s="2"/>
      <c r="AQ4555" s="2"/>
      <c r="AR4555" s="1" t="s">
        <v>52</v>
      </c>
      <c r="AS4555" s="1" t="s">
        <v>52</v>
      </c>
      <c r="AT4555" s="2"/>
      <c r="AU4555" s="1" t="s">
        <v>1982</v>
      </c>
      <c r="AV4555" s="2">
        <v>1252</v>
      </c>
    </row>
    <row r="4556" spans="1:48" ht="27.95" customHeight="1" x14ac:dyDescent="0.3">
      <c r="A4556" s="8" t="s">
        <v>119</v>
      </c>
      <c r="B4556" s="8" t="s">
        <v>120</v>
      </c>
      <c r="C4556" s="8" t="s">
        <v>109</v>
      </c>
      <c r="D4556" s="9">
        <v>0.127</v>
      </c>
      <c r="E4556" s="11"/>
      <c r="F4556" s="11"/>
      <c r="G4556" s="11"/>
      <c r="H4556" s="11"/>
      <c r="I4556" s="11"/>
      <c r="J4556" s="11"/>
      <c r="K4556" s="11"/>
      <c r="L4556" s="11"/>
      <c r="M4556" s="8"/>
      <c r="N4556" s="1" t="s">
        <v>121</v>
      </c>
      <c r="O4556" s="1" t="s">
        <v>52</v>
      </c>
      <c r="P4556" s="1" t="s">
        <v>52</v>
      </c>
      <c r="Q4556" s="1" t="s">
        <v>1981</v>
      </c>
      <c r="R4556" s="1" t="s">
        <v>63</v>
      </c>
      <c r="S4556" s="1" t="s">
        <v>63</v>
      </c>
      <c r="T4556" s="1" t="s">
        <v>62</v>
      </c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  <c r="AI4556" s="2"/>
      <c r="AJ4556" s="2"/>
      <c r="AK4556" s="2"/>
      <c r="AL4556" s="2"/>
      <c r="AM4556" s="2"/>
      <c r="AN4556" s="2"/>
      <c r="AO4556" s="2"/>
      <c r="AP4556" s="2"/>
      <c r="AQ4556" s="2"/>
      <c r="AR4556" s="1" t="s">
        <v>52</v>
      </c>
      <c r="AS4556" s="1" t="s">
        <v>52</v>
      </c>
      <c r="AT4556" s="2"/>
      <c r="AU4556" s="1" t="s">
        <v>1983</v>
      </c>
      <c r="AV4556" s="2">
        <v>1448</v>
      </c>
    </row>
    <row r="4557" spans="1:48" ht="27.95" customHeight="1" x14ac:dyDescent="0.3">
      <c r="A4557" s="9"/>
      <c r="B4557" s="9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</row>
    <row r="4558" spans="1:48" ht="27.95" customHeight="1" x14ac:dyDescent="0.3">
      <c r="A4558" s="9"/>
      <c r="B4558" s="9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</row>
    <row r="4559" spans="1:48" ht="27.95" customHeight="1" x14ac:dyDescent="0.3">
      <c r="A4559" s="9"/>
      <c r="B4559" s="9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</row>
    <row r="4560" spans="1:48" ht="27.95" customHeight="1" x14ac:dyDescent="0.3">
      <c r="A4560" s="9"/>
      <c r="B4560" s="9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</row>
    <row r="4561" spans="1:13" ht="27.95" customHeight="1" x14ac:dyDescent="0.3">
      <c r="A4561" s="9"/>
      <c r="B4561" s="9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</row>
    <row r="4562" spans="1:13" ht="27.95" customHeight="1" x14ac:dyDescent="0.3">
      <c r="A4562" s="9"/>
      <c r="B4562" s="9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</row>
    <row r="4563" spans="1:13" ht="27.95" customHeight="1" x14ac:dyDescent="0.3">
      <c r="A4563" s="9"/>
      <c r="B4563" s="9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</row>
    <row r="4564" spans="1:13" ht="27.95" customHeight="1" x14ac:dyDescent="0.3">
      <c r="A4564" s="9"/>
      <c r="B4564" s="9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</row>
    <row r="4565" spans="1:13" ht="27.95" customHeight="1" x14ac:dyDescent="0.3">
      <c r="A4565" s="9"/>
      <c r="B4565" s="9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</row>
    <row r="4566" spans="1:13" ht="27.95" customHeight="1" x14ac:dyDescent="0.3">
      <c r="A4566" s="9"/>
      <c r="B4566" s="9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</row>
    <row r="4567" spans="1:13" ht="27.95" customHeight="1" x14ac:dyDescent="0.3">
      <c r="A4567" s="9"/>
      <c r="B4567" s="9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</row>
    <row r="4568" spans="1:13" ht="27.95" customHeight="1" x14ac:dyDescent="0.3">
      <c r="A4568" s="9"/>
      <c r="B4568" s="9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</row>
    <row r="4569" spans="1:13" ht="27.95" customHeight="1" x14ac:dyDescent="0.3">
      <c r="A4569" s="9"/>
      <c r="B4569" s="9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</row>
    <row r="4570" spans="1:13" ht="27.95" customHeight="1" x14ac:dyDescent="0.3">
      <c r="A4570" s="9"/>
      <c r="B4570" s="9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</row>
    <row r="4571" spans="1:13" ht="27.95" customHeight="1" x14ac:dyDescent="0.3">
      <c r="A4571" s="9"/>
      <c r="B4571" s="9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</row>
    <row r="4572" spans="1:13" ht="27.95" customHeight="1" x14ac:dyDescent="0.3">
      <c r="A4572" s="9"/>
      <c r="B4572" s="9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</row>
    <row r="4573" spans="1:13" ht="27.95" customHeight="1" x14ac:dyDescent="0.3">
      <c r="A4573" s="9"/>
      <c r="B4573" s="9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</row>
    <row r="4574" spans="1:13" ht="27.95" customHeight="1" x14ac:dyDescent="0.3">
      <c r="A4574" s="9"/>
      <c r="B4574" s="9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</row>
    <row r="4575" spans="1:13" ht="27.95" customHeight="1" x14ac:dyDescent="0.3">
      <c r="A4575" s="9"/>
      <c r="B4575" s="9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</row>
    <row r="4576" spans="1:13" ht="27.95" customHeight="1" x14ac:dyDescent="0.3">
      <c r="A4576" s="9"/>
      <c r="B4576" s="9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</row>
    <row r="4577" spans="1:48" ht="27.95" customHeight="1" x14ac:dyDescent="0.3">
      <c r="A4577" s="9"/>
      <c r="B4577" s="9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</row>
    <row r="4578" spans="1:48" ht="27.95" customHeight="1" x14ac:dyDescent="0.3">
      <c r="A4578" s="9"/>
      <c r="B4578" s="9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</row>
    <row r="4579" spans="1:48" ht="27.95" customHeight="1" x14ac:dyDescent="0.3">
      <c r="A4579" s="8" t="s">
        <v>89</v>
      </c>
      <c r="B4579" s="9"/>
      <c r="C4579" s="9"/>
      <c r="D4579" s="9"/>
      <c r="E4579" s="9"/>
      <c r="F4579" s="11"/>
      <c r="G4579" s="9"/>
      <c r="H4579" s="11"/>
      <c r="I4579" s="9"/>
      <c r="J4579" s="11"/>
      <c r="K4579" s="9"/>
      <c r="L4579" s="11"/>
      <c r="M4579" s="9"/>
      <c r="N4579" t="s">
        <v>90</v>
      </c>
    </row>
    <row r="4580" spans="1:48" ht="27.95" customHeight="1" x14ac:dyDescent="0.3">
      <c r="A4580" s="8" t="s">
        <v>1986</v>
      </c>
      <c r="B4580" s="8" t="s">
        <v>52</v>
      </c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2"/>
      <c r="O4580" s="2"/>
      <c r="P4580" s="2"/>
      <c r="Q4580" s="1" t="s">
        <v>1987</v>
      </c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  <c r="AF4580" s="2"/>
      <c r="AG4580" s="2"/>
      <c r="AH4580" s="2"/>
      <c r="AI4580" s="2"/>
      <c r="AJ4580" s="2"/>
      <c r="AK4580" s="2"/>
      <c r="AL4580" s="2"/>
      <c r="AM4580" s="2"/>
      <c r="AN4580" s="2"/>
      <c r="AO4580" s="2"/>
      <c r="AP4580" s="2"/>
      <c r="AQ4580" s="2"/>
      <c r="AR4580" s="2"/>
      <c r="AS4580" s="2"/>
      <c r="AT4580" s="2"/>
      <c r="AU4580" s="2"/>
      <c r="AV4580" s="2"/>
    </row>
    <row r="4581" spans="1:48" ht="27.95" customHeight="1" x14ac:dyDescent="0.3">
      <c r="A4581" s="8" t="s">
        <v>58</v>
      </c>
      <c r="B4581" s="8" t="s">
        <v>59</v>
      </c>
      <c r="C4581" s="8" t="s">
        <v>60</v>
      </c>
      <c r="D4581" s="9">
        <v>36</v>
      </c>
      <c r="E4581" s="11"/>
      <c r="F4581" s="11"/>
      <c r="G4581" s="11"/>
      <c r="H4581" s="11"/>
      <c r="I4581" s="11"/>
      <c r="J4581" s="11"/>
      <c r="K4581" s="11"/>
      <c r="L4581" s="11"/>
      <c r="M4581" s="8"/>
      <c r="N4581" s="1" t="s">
        <v>61</v>
      </c>
      <c r="O4581" s="1" t="s">
        <v>52</v>
      </c>
      <c r="P4581" s="1" t="s">
        <v>52</v>
      </c>
      <c r="Q4581" s="1" t="s">
        <v>1987</v>
      </c>
      <c r="R4581" s="1" t="s">
        <v>62</v>
      </c>
      <c r="S4581" s="1" t="s">
        <v>63</v>
      </c>
      <c r="T4581" s="1" t="s">
        <v>63</v>
      </c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  <c r="AF4581" s="2"/>
      <c r="AG4581" s="2"/>
      <c r="AH4581" s="2"/>
      <c r="AI4581" s="2"/>
      <c r="AJ4581" s="2"/>
      <c r="AK4581" s="2"/>
      <c r="AL4581" s="2"/>
      <c r="AM4581" s="2"/>
      <c r="AN4581" s="2"/>
      <c r="AO4581" s="2"/>
      <c r="AP4581" s="2"/>
      <c r="AQ4581" s="2"/>
      <c r="AR4581" s="1" t="s">
        <v>52</v>
      </c>
      <c r="AS4581" s="1" t="s">
        <v>52</v>
      </c>
      <c r="AT4581" s="2"/>
      <c r="AU4581" s="1" t="s">
        <v>1988</v>
      </c>
      <c r="AV4581" s="2">
        <v>1256</v>
      </c>
    </row>
    <row r="4582" spans="1:48" ht="27.95" customHeight="1" x14ac:dyDescent="0.3">
      <c r="A4582" s="8" t="s">
        <v>196</v>
      </c>
      <c r="B4582" s="8" t="s">
        <v>1296</v>
      </c>
      <c r="C4582" s="8" t="s">
        <v>60</v>
      </c>
      <c r="D4582" s="9">
        <v>2</v>
      </c>
      <c r="E4582" s="11"/>
      <c r="F4582" s="11"/>
      <c r="G4582" s="11"/>
      <c r="H4582" s="11"/>
      <c r="I4582" s="11"/>
      <c r="J4582" s="11"/>
      <c r="K4582" s="11"/>
      <c r="L4582" s="11"/>
      <c r="M4582" s="8"/>
      <c r="N4582" s="1" t="s">
        <v>1297</v>
      </c>
      <c r="O4582" s="1" t="s">
        <v>52</v>
      </c>
      <c r="P4582" s="1" t="s">
        <v>52</v>
      </c>
      <c r="Q4582" s="1" t="s">
        <v>1987</v>
      </c>
      <c r="R4582" s="1" t="s">
        <v>62</v>
      </c>
      <c r="S4582" s="1" t="s">
        <v>63</v>
      </c>
      <c r="T4582" s="1" t="s">
        <v>63</v>
      </c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  <c r="AF4582" s="2"/>
      <c r="AG4582" s="2"/>
      <c r="AH4582" s="2"/>
      <c r="AI4582" s="2"/>
      <c r="AJ4582" s="2"/>
      <c r="AK4582" s="2"/>
      <c r="AL4582" s="2"/>
      <c r="AM4582" s="2"/>
      <c r="AN4582" s="2"/>
      <c r="AO4582" s="2"/>
      <c r="AP4582" s="2"/>
      <c r="AQ4582" s="2"/>
      <c r="AR4582" s="1" t="s">
        <v>52</v>
      </c>
      <c r="AS4582" s="1" t="s">
        <v>52</v>
      </c>
      <c r="AT4582" s="2"/>
      <c r="AU4582" s="1" t="s">
        <v>1989</v>
      </c>
      <c r="AV4582" s="2">
        <v>1266</v>
      </c>
    </row>
    <row r="4583" spans="1:48" ht="27.95" customHeight="1" x14ac:dyDescent="0.3">
      <c r="A4583" s="8" t="s">
        <v>381</v>
      </c>
      <c r="B4583" s="8" t="s">
        <v>382</v>
      </c>
      <c r="C4583" s="8" t="s">
        <v>60</v>
      </c>
      <c r="D4583" s="9">
        <v>2</v>
      </c>
      <c r="E4583" s="11"/>
      <c r="F4583" s="11"/>
      <c r="G4583" s="11"/>
      <c r="H4583" s="11"/>
      <c r="I4583" s="11"/>
      <c r="J4583" s="11"/>
      <c r="K4583" s="11"/>
      <c r="L4583" s="11"/>
      <c r="M4583" s="8"/>
      <c r="N4583" s="1" t="s">
        <v>383</v>
      </c>
      <c r="O4583" s="1" t="s">
        <v>52</v>
      </c>
      <c r="P4583" s="1" t="s">
        <v>52</v>
      </c>
      <c r="Q4583" s="1" t="s">
        <v>1987</v>
      </c>
      <c r="R4583" s="1" t="s">
        <v>63</v>
      </c>
      <c r="S4583" s="1" t="s">
        <v>63</v>
      </c>
      <c r="T4583" s="1" t="s">
        <v>62</v>
      </c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  <c r="AF4583" s="2"/>
      <c r="AG4583" s="2"/>
      <c r="AH4583" s="2"/>
      <c r="AI4583" s="2"/>
      <c r="AJ4583" s="2"/>
      <c r="AK4583" s="2"/>
      <c r="AL4583" s="2"/>
      <c r="AM4583" s="2"/>
      <c r="AN4583" s="2"/>
      <c r="AO4583" s="2"/>
      <c r="AP4583" s="2"/>
      <c r="AQ4583" s="2"/>
      <c r="AR4583" s="1" t="s">
        <v>52</v>
      </c>
      <c r="AS4583" s="1" t="s">
        <v>52</v>
      </c>
      <c r="AT4583" s="2"/>
      <c r="AU4583" s="1" t="s">
        <v>1990</v>
      </c>
      <c r="AV4583" s="2">
        <v>1258</v>
      </c>
    </row>
    <row r="4584" spans="1:48" ht="27.95" customHeight="1" x14ac:dyDescent="0.3">
      <c r="A4584" s="8" t="s">
        <v>385</v>
      </c>
      <c r="B4584" s="8" t="s">
        <v>386</v>
      </c>
      <c r="C4584" s="8" t="s">
        <v>60</v>
      </c>
      <c r="D4584" s="9">
        <v>2</v>
      </c>
      <c r="E4584" s="11"/>
      <c r="F4584" s="11"/>
      <c r="G4584" s="11"/>
      <c r="H4584" s="11"/>
      <c r="I4584" s="11"/>
      <c r="J4584" s="11"/>
      <c r="K4584" s="11"/>
      <c r="L4584" s="11"/>
      <c r="M4584" s="8"/>
      <c r="N4584" s="1" t="s">
        <v>387</v>
      </c>
      <c r="O4584" s="1" t="s">
        <v>52</v>
      </c>
      <c r="P4584" s="1" t="s">
        <v>52</v>
      </c>
      <c r="Q4584" s="1" t="s">
        <v>1987</v>
      </c>
      <c r="R4584" s="1" t="s">
        <v>62</v>
      </c>
      <c r="S4584" s="1" t="s">
        <v>63</v>
      </c>
      <c r="T4584" s="1" t="s">
        <v>63</v>
      </c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  <c r="AF4584" s="2"/>
      <c r="AG4584" s="2"/>
      <c r="AH4584" s="2"/>
      <c r="AI4584" s="2"/>
      <c r="AJ4584" s="2"/>
      <c r="AK4584" s="2"/>
      <c r="AL4584" s="2"/>
      <c r="AM4584" s="2"/>
      <c r="AN4584" s="2"/>
      <c r="AO4584" s="2"/>
      <c r="AP4584" s="2"/>
      <c r="AQ4584" s="2"/>
      <c r="AR4584" s="1" t="s">
        <v>52</v>
      </c>
      <c r="AS4584" s="1" t="s">
        <v>52</v>
      </c>
      <c r="AT4584" s="2"/>
      <c r="AU4584" s="1" t="s">
        <v>1991</v>
      </c>
      <c r="AV4584" s="2">
        <v>1259</v>
      </c>
    </row>
    <row r="4585" spans="1:48" ht="27.95" customHeight="1" x14ac:dyDescent="0.3">
      <c r="A4585" s="8" t="s">
        <v>65</v>
      </c>
      <c r="B4585" s="8" t="s">
        <v>66</v>
      </c>
      <c r="C4585" s="8" t="s">
        <v>60</v>
      </c>
      <c r="D4585" s="9">
        <v>35</v>
      </c>
      <c r="E4585" s="11"/>
      <c r="F4585" s="11"/>
      <c r="G4585" s="11"/>
      <c r="H4585" s="11"/>
      <c r="I4585" s="11"/>
      <c r="J4585" s="11"/>
      <c r="K4585" s="11"/>
      <c r="L4585" s="11"/>
      <c r="M4585" s="8"/>
      <c r="N4585" s="1" t="s">
        <v>67</v>
      </c>
      <c r="O4585" s="1" t="s">
        <v>52</v>
      </c>
      <c r="P4585" s="1" t="s">
        <v>52</v>
      </c>
      <c r="Q4585" s="1" t="s">
        <v>1987</v>
      </c>
      <c r="R4585" s="1" t="s">
        <v>62</v>
      </c>
      <c r="S4585" s="1" t="s">
        <v>63</v>
      </c>
      <c r="T4585" s="1" t="s">
        <v>63</v>
      </c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  <c r="AF4585" s="2"/>
      <c r="AG4585" s="2"/>
      <c r="AH4585" s="2"/>
      <c r="AI4585" s="2"/>
      <c r="AJ4585" s="2"/>
      <c r="AK4585" s="2"/>
      <c r="AL4585" s="2"/>
      <c r="AM4585" s="2"/>
      <c r="AN4585" s="2"/>
      <c r="AO4585" s="2"/>
      <c r="AP4585" s="2"/>
      <c r="AQ4585" s="2"/>
      <c r="AR4585" s="1" t="s">
        <v>52</v>
      </c>
      <c r="AS4585" s="1" t="s">
        <v>52</v>
      </c>
      <c r="AT4585" s="2"/>
      <c r="AU4585" s="1" t="s">
        <v>1992</v>
      </c>
      <c r="AV4585" s="2">
        <v>1261</v>
      </c>
    </row>
    <row r="4586" spans="1:48" ht="27.95" customHeight="1" x14ac:dyDescent="0.3">
      <c r="A4586" s="8" t="s">
        <v>69</v>
      </c>
      <c r="B4586" s="8" t="s">
        <v>70</v>
      </c>
      <c r="C4586" s="8" t="s">
        <v>60</v>
      </c>
      <c r="D4586" s="9">
        <v>48</v>
      </c>
      <c r="E4586" s="11"/>
      <c r="F4586" s="11"/>
      <c r="G4586" s="11"/>
      <c r="H4586" s="11"/>
      <c r="I4586" s="11"/>
      <c r="J4586" s="11"/>
      <c r="K4586" s="11"/>
      <c r="L4586" s="11"/>
      <c r="M4586" s="8"/>
      <c r="N4586" s="1" t="s">
        <v>71</v>
      </c>
      <c r="O4586" s="1" t="s">
        <v>52</v>
      </c>
      <c r="P4586" s="1" t="s">
        <v>52</v>
      </c>
      <c r="Q4586" s="1" t="s">
        <v>1987</v>
      </c>
      <c r="R4586" s="1" t="s">
        <v>62</v>
      </c>
      <c r="S4586" s="1" t="s">
        <v>63</v>
      </c>
      <c r="T4586" s="1" t="s">
        <v>63</v>
      </c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  <c r="AF4586" s="2"/>
      <c r="AG4586" s="2"/>
      <c r="AH4586" s="2"/>
      <c r="AI4586" s="2"/>
      <c r="AJ4586" s="2"/>
      <c r="AK4586" s="2"/>
      <c r="AL4586" s="2"/>
      <c r="AM4586" s="2"/>
      <c r="AN4586" s="2"/>
      <c r="AO4586" s="2"/>
      <c r="AP4586" s="2"/>
      <c r="AQ4586" s="2"/>
      <c r="AR4586" s="1" t="s">
        <v>52</v>
      </c>
      <c r="AS4586" s="1" t="s">
        <v>52</v>
      </c>
      <c r="AT4586" s="2"/>
      <c r="AU4586" s="1" t="s">
        <v>1993</v>
      </c>
      <c r="AV4586" s="2">
        <v>1262</v>
      </c>
    </row>
    <row r="4587" spans="1:48" ht="27.95" customHeight="1" x14ac:dyDescent="0.3">
      <c r="A4587" s="8" t="s">
        <v>73</v>
      </c>
      <c r="B4587" s="8" t="s">
        <v>74</v>
      </c>
      <c r="C4587" s="8" t="s">
        <v>60</v>
      </c>
      <c r="D4587" s="9">
        <v>22</v>
      </c>
      <c r="E4587" s="11"/>
      <c r="F4587" s="11"/>
      <c r="G4587" s="11"/>
      <c r="H4587" s="11"/>
      <c r="I4587" s="11"/>
      <c r="J4587" s="11"/>
      <c r="K4587" s="11"/>
      <c r="L4587" s="11"/>
      <c r="M4587" s="8"/>
      <c r="N4587" s="1" t="s">
        <v>75</v>
      </c>
      <c r="O4587" s="1" t="s">
        <v>52</v>
      </c>
      <c r="P4587" s="1" t="s">
        <v>52</v>
      </c>
      <c r="Q4587" s="1" t="s">
        <v>1987</v>
      </c>
      <c r="R4587" s="1" t="s">
        <v>62</v>
      </c>
      <c r="S4587" s="1" t="s">
        <v>63</v>
      </c>
      <c r="T4587" s="1" t="s">
        <v>63</v>
      </c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  <c r="AI4587" s="2"/>
      <c r="AJ4587" s="2"/>
      <c r="AK4587" s="2"/>
      <c r="AL4587" s="2"/>
      <c r="AM4587" s="2"/>
      <c r="AN4587" s="2"/>
      <c r="AO4587" s="2"/>
      <c r="AP4587" s="2"/>
      <c r="AQ4587" s="2"/>
      <c r="AR4587" s="1" t="s">
        <v>52</v>
      </c>
      <c r="AS4587" s="1" t="s">
        <v>52</v>
      </c>
      <c r="AT4587" s="2"/>
      <c r="AU4587" s="1" t="s">
        <v>1994</v>
      </c>
      <c r="AV4587" s="2">
        <v>1263</v>
      </c>
    </row>
    <row r="4588" spans="1:48" ht="27.95" customHeight="1" x14ac:dyDescent="0.3">
      <c r="A4588" s="8" t="s">
        <v>80</v>
      </c>
      <c r="B4588" s="8" t="s">
        <v>617</v>
      </c>
      <c r="C4588" s="8" t="s">
        <v>82</v>
      </c>
      <c r="D4588" s="9">
        <v>1</v>
      </c>
      <c r="E4588" s="11"/>
      <c r="F4588" s="11"/>
      <c r="G4588" s="11"/>
      <c r="H4588" s="11"/>
      <c r="I4588" s="11"/>
      <c r="J4588" s="11"/>
      <c r="K4588" s="11"/>
      <c r="L4588" s="11"/>
      <c r="M4588" s="8"/>
      <c r="N4588" s="1" t="s">
        <v>618</v>
      </c>
      <c r="O4588" s="1" t="s">
        <v>52</v>
      </c>
      <c r="P4588" s="1" t="s">
        <v>52</v>
      </c>
      <c r="Q4588" s="1" t="s">
        <v>1987</v>
      </c>
      <c r="R4588" s="1" t="s">
        <v>63</v>
      </c>
      <c r="S4588" s="1" t="s">
        <v>63</v>
      </c>
      <c r="T4588" s="1" t="s">
        <v>62</v>
      </c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  <c r="AF4588" s="2"/>
      <c r="AG4588" s="2"/>
      <c r="AH4588" s="2"/>
      <c r="AI4588" s="2"/>
      <c r="AJ4588" s="2"/>
      <c r="AK4588" s="2"/>
      <c r="AL4588" s="2"/>
      <c r="AM4588" s="2"/>
      <c r="AN4588" s="2"/>
      <c r="AO4588" s="2"/>
      <c r="AP4588" s="2"/>
      <c r="AQ4588" s="2"/>
      <c r="AR4588" s="1" t="s">
        <v>52</v>
      </c>
      <c r="AS4588" s="1" t="s">
        <v>52</v>
      </c>
      <c r="AT4588" s="2"/>
      <c r="AU4588" s="1" t="s">
        <v>1995</v>
      </c>
      <c r="AV4588" s="2">
        <v>1499</v>
      </c>
    </row>
    <row r="4589" spans="1:48" ht="27.95" customHeight="1" x14ac:dyDescent="0.3">
      <c r="A4589" s="8" t="s">
        <v>85</v>
      </c>
      <c r="B4589" s="8" t="s">
        <v>86</v>
      </c>
      <c r="C4589" s="8" t="s">
        <v>82</v>
      </c>
      <c r="D4589" s="9">
        <v>1</v>
      </c>
      <c r="E4589" s="11"/>
      <c r="F4589" s="11"/>
      <c r="G4589" s="11"/>
      <c r="H4589" s="11"/>
      <c r="I4589" s="11"/>
      <c r="J4589" s="11"/>
      <c r="K4589" s="11"/>
      <c r="L4589" s="11"/>
      <c r="M4589" s="8"/>
      <c r="N4589" s="1" t="s">
        <v>87</v>
      </c>
      <c r="O4589" s="1" t="s">
        <v>52</v>
      </c>
      <c r="P4589" s="1" t="s">
        <v>52</v>
      </c>
      <c r="Q4589" s="1" t="s">
        <v>1987</v>
      </c>
      <c r="R4589" s="1" t="s">
        <v>63</v>
      </c>
      <c r="S4589" s="1" t="s">
        <v>63</v>
      </c>
      <c r="T4589" s="1" t="s">
        <v>62</v>
      </c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  <c r="AF4589" s="2"/>
      <c r="AG4589" s="2"/>
      <c r="AH4589" s="2"/>
      <c r="AI4589" s="2"/>
      <c r="AJ4589" s="2"/>
      <c r="AK4589" s="2"/>
      <c r="AL4589" s="2"/>
      <c r="AM4589" s="2"/>
      <c r="AN4589" s="2"/>
      <c r="AO4589" s="2"/>
      <c r="AP4589" s="2"/>
      <c r="AQ4589" s="2"/>
      <c r="AR4589" s="1" t="s">
        <v>52</v>
      </c>
      <c r="AS4589" s="1" t="s">
        <v>52</v>
      </c>
      <c r="AT4589" s="2"/>
      <c r="AU4589" s="1" t="s">
        <v>1996</v>
      </c>
      <c r="AV4589" s="2">
        <v>1500</v>
      </c>
    </row>
    <row r="4590" spans="1:48" ht="27.95" customHeight="1" x14ac:dyDescent="0.3">
      <c r="A4590" s="9"/>
      <c r="B4590" s="9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</row>
    <row r="4591" spans="1:48" ht="27.95" customHeight="1" x14ac:dyDescent="0.3">
      <c r="A4591" s="9"/>
      <c r="B4591" s="9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</row>
    <row r="4592" spans="1:48" ht="27.95" customHeight="1" x14ac:dyDescent="0.3">
      <c r="A4592" s="9"/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</row>
    <row r="4593" spans="1:48" ht="27.95" customHeight="1" x14ac:dyDescent="0.3">
      <c r="A4593" s="9"/>
      <c r="B4593" s="9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</row>
    <row r="4594" spans="1:48" ht="27.95" customHeight="1" x14ac:dyDescent="0.3">
      <c r="A4594" s="9"/>
      <c r="B4594" s="9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</row>
    <row r="4595" spans="1:48" ht="27.95" customHeight="1" x14ac:dyDescent="0.3">
      <c r="A4595" s="9"/>
      <c r="B4595" s="9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</row>
    <row r="4596" spans="1:48" ht="27.95" customHeight="1" x14ac:dyDescent="0.3">
      <c r="A4596" s="9"/>
      <c r="B4596" s="9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</row>
    <row r="4597" spans="1:48" ht="27.95" customHeight="1" x14ac:dyDescent="0.3">
      <c r="A4597" s="9"/>
      <c r="B4597" s="9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</row>
    <row r="4598" spans="1:48" ht="27.95" customHeight="1" x14ac:dyDescent="0.3">
      <c r="A4598" s="9"/>
      <c r="B4598" s="9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</row>
    <row r="4599" spans="1:48" ht="27.95" customHeight="1" x14ac:dyDescent="0.3">
      <c r="A4599" s="9"/>
      <c r="B4599" s="9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</row>
    <row r="4600" spans="1:48" ht="27.95" customHeight="1" x14ac:dyDescent="0.3">
      <c r="A4600" s="9"/>
      <c r="B4600" s="9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</row>
    <row r="4601" spans="1:48" ht="27.95" customHeight="1" x14ac:dyDescent="0.3">
      <c r="A4601" s="9"/>
      <c r="B4601" s="9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</row>
    <row r="4602" spans="1:48" ht="27.95" customHeight="1" x14ac:dyDescent="0.3">
      <c r="A4602" s="9"/>
      <c r="B4602" s="9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</row>
    <row r="4603" spans="1:48" ht="27.95" customHeight="1" x14ac:dyDescent="0.3">
      <c r="A4603" s="9"/>
      <c r="B4603" s="9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</row>
    <row r="4604" spans="1:48" ht="27.95" customHeight="1" x14ac:dyDescent="0.3">
      <c r="A4604" s="9"/>
      <c r="B4604" s="9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</row>
    <row r="4605" spans="1:48" ht="27.95" customHeight="1" x14ac:dyDescent="0.3">
      <c r="A4605" s="8" t="s">
        <v>89</v>
      </c>
      <c r="B4605" s="9"/>
      <c r="C4605" s="9"/>
      <c r="D4605" s="9"/>
      <c r="E4605" s="9"/>
      <c r="F4605" s="11"/>
      <c r="G4605" s="9"/>
      <c r="H4605" s="11"/>
      <c r="I4605" s="9"/>
      <c r="J4605" s="11"/>
      <c r="K4605" s="9"/>
      <c r="L4605" s="11"/>
      <c r="M4605" s="9"/>
      <c r="N4605" t="s">
        <v>90</v>
      </c>
    </row>
    <row r="4606" spans="1:48" ht="27.95" customHeight="1" x14ac:dyDescent="0.3">
      <c r="A4606" s="8" t="s">
        <v>1997</v>
      </c>
      <c r="B4606" s="8" t="s">
        <v>52</v>
      </c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2"/>
      <c r="O4606" s="2"/>
      <c r="P4606" s="2"/>
      <c r="Q4606" s="1" t="s">
        <v>1998</v>
      </c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  <c r="AF4606" s="2"/>
      <c r="AG4606" s="2"/>
      <c r="AH4606" s="2"/>
      <c r="AI4606" s="2"/>
      <c r="AJ4606" s="2"/>
      <c r="AK4606" s="2"/>
      <c r="AL4606" s="2"/>
      <c r="AM4606" s="2"/>
      <c r="AN4606" s="2"/>
      <c r="AO4606" s="2"/>
      <c r="AP4606" s="2"/>
      <c r="AQ4606" s="2"/>
      <c r="AR4606" s="2"/>
      <c r="AS4606" s="2"/>
      <c r="AT4606" s="2"/>
      <c r="AU4606" s="2"/>
      <c r="AV4606" s="2"/>
    </row>
    <row r="4607" spans="1:48" ht="27.95" customHeight="1" x14ac:dyDescent="0.3">
      <c r="A4607" s="8" t="s">
        <v>1999</v>
      </c>
      <c r="B4607" s="8" t="s">
        <v>329</v>
      </c>
      <c r="C4607" s="8" t="s">
        <v>82</v>
      </c>
      <c r="D4607" s="9">
        <v>1</v>
      </c>
      <c r="E4607" s="11"/>
      <c r="F4607" s="11"/>
      <c r="G4607" s="11"/>
      <c r="H4607" s="11"/>
      <c r="I4607" s="11"/>
      <c r="J4607" s="11"/>
      <c r="K4607" s="11"/>
      <c r="L4607" s="11"/>
      <c r="M4607" s="8"/>
      <c r="N4607" s="1" t="s">
        <v>2000</v>
      </c>
      <c r="O4607" s="1" t="s">
        <v>52</v>
      </c>
      <c r="P4607" s="1" t="s">
        <v>52</v>
      </c>
      <c r="Q4607" s="1" t="s">
        <v>1998</v>
      </c>
      <c r="R4607" s="1" t="s">
        <v>62</v>
      </c>
      <c r="S4607" s="1" t="s">
        <v>63</v>
      </c>
      <c r="T4607" s="1" t="s">
        <v>63</v>
      </c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  <c r="AF4607" s="2"/>
      <c r="AG4607" s="2"/>
      <c r="AH4607" s="2"/>
      <c r="AI4607" s="2"/>
      <c r="AJ4607" s="2"/>
      <c r="AK4607" s="2"/>
      <c r="AL4607" s="2"/>
      <c r="AM4607" s="2"/>
      <c r="AN4607" s="2"/>
      <c r="AO4607" s="2"/>
      <c r="AP4607" s="2"/>
      <c r="AQ4607" s="2"/>
      <c r="AR4607" s="1" t="s">
        <v>52</v>
      </c>
      <c r="AS4607" s="1" t="s">
        <v>52</v>
      </c>
      <c r="AT4607" s="2"/>
      <c r="AU4607" s="1" t="s">
        <v>2001</v>
      </c>
      <c r="AV4607" s="2">
        <v>1272</v>
      </c>
    </row>
    <row r="4608" spans="1:48" ht="27.95" customHeight="1" x14ac:dyDescent="0.3">
      <c r="A4608" s="8" t="s">
        <v>225</v>
      </c>
      <c r="B4608" s="8" t="s">
        <v>226</v>
      </c>
      <c r="C4608" s="8" t="s">
        <v>227</v>
      </c>
      <c r="D4608" s="9">
        <v>1</v>
      </c>
      <c r="E4608" s="11"/>
      <c r="F4608" s="11"/>
      <c r="G4608" s="11"/>
      <c r="H4608" s="11"/>
      <c r="I4608" s="11"/>
      <c r="J4608" s="11"/>
      <c r="K4608" s="11"/>
      <c r="L4608" s="11"/>
      <c r="M4608" s="8"/>
      <c r="N4608" s="1" t="s">
        <v>228</v>
      </c>
      <c r="O4608" s="1" t="s">
        <v>52</v>
      </c>
      <c r="P4608" s="1" t="s">
        <v>52</v>
      </c>
      <c r="Q4608" s="1" t="s">
        <v>1998</v>
      </c>
      <c r="R4608" s="1" t="s">
        <v>63</v>
      </c>
      <c r="S4608" s="1" t="s">
        <v>63</v>
      </c>
      <c r="T4608" s="1" t="s">
        <v>62</v>
      </c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  <c r="AF4608" s="2"/>
      <c r="AG4608" s="2"/>
      <c r="AH4608" s="2"/>
      <c r="AI4608" s="2"/>
      <c r="AJ4608" s="2"/>
      <c r="AK4608" s="2"/>
      <c r="AL4608" s="2"/>
      <c r="AM4608" s="2"/>
      <c r="AN4608" s="2"/>
      <c r="AO4608" s="2"/>
      <c r="AP4608" s="2"/>
      <c r="AQ4608" s="2"/>
      <c r="AR4608" s="1" t="s">
        <v>52</v>
      </c>
      <c r="AS4608" s="1" t="s">
        <v>52</v>
      </c>
      <c r="AT4608" s="2"/>
      <c r="AU4608" s="1" t="s">
        <v>2002</v>
      </c>
      <c r="AV4608" s="2">
        <v>1271</v>
      </c>
    </row>
    <row r="4609" spans="1:48" ht="27.95" customHeight="1" x14ac:dyDescent="0.3">
      <c r="A4609" s="8" t="s">
        <v>230</v>
      </c>
      <c r="B4609" s="8" t="s">
        <v>231</v>
      </c>
      <c r="C4609" s="8" t="s">
        <v>232</v>
      </c>
      <c r="D4609" s="9">
        <v>1</v>
      </c>
      <c r="E4609" s="11"/>
      <c r="F4609" s="11"/>
      <c r="G4609" s="11"/>
      <c r="H4609" s="11"/>
      <c r="I4609" s="11"/>
      <c r="J4609" s="11"/>
      <c r="K4609" s="11"/>
      <c r="L4609" s="11"/>
      <c r="M4609" s="8"/>
      <c r="N4609" s="1" t="s">
        <v>233</v>
      </c>
      <c r="O4609" s="1" t="s">
        <v>52</v>
      </c>
      <c r="P4609" s="1" t="s">
        <v>52</v>
      </c>
      <c r="Q4609" s="1" t="s">
        <v>1998</v>
      </c>
      <c r="R4609" s="1" t="s">
        <v>62</v>
      </c>
      <c r="S4609" s="1" t="s">
        <v>63</v>
      </c>
      <c r="T4609" s="1" t="s">
        <v>63</v>
      </c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  <c r="AF4609" s="2"/>
      <c r="AG4609" s="2"/>
      <c r="AH4609" s="2"/>
      <c r="AI4609" s="2"/>
      <c r="AJ4609" s="2"/>
      <c r="AK4609" s="2"/>
      <c r="AL4609" s="2"/>
      <c r="AM4609" s="2"/>
      <c r="AN4609" s="2"/>
      <c r="AO4609" s="2"/>
      <c r="AP4609" s="2"/>
      <c r="AQ4609" s="2"/>
      <c r="AR4609" s="1" t="s">
        <v>52</v>
      </c>
      <c r="AS4609" s="1" t="s">
        <v>52</v>
      </c>
      <c r="AT4609" s="2"/>
      <c r="AU4609" s="1" t="s">
        <v>2003</v>
      </c>
      <c r="AV4609" s="2">
        <v>1273</v>
      </c>
    </row>
    <row r="4610" spans="1:48" ht="27.95" customHeight="1" x14ac:dyDescent="0.3">
      <c r="A4610" s="8" t="s">
        <v>235</v>
      </c>
      <c r="B4610" s="8" t="s">
        <v>236</v>
      </c>
      <c r="C4610" s="8" t="s">
        <v>237</v>
      </c>
      <c r="D4610" s="9">
        <v>3</v>
      </c>
      <c r="E4610" s="11"/>
      <c r="F4610" s="11"/>
      <c r="G4610" s="11"/>
      <c r="H4610" s="11"/>
      <c r="I4610" s="11"/>
      <c r="J4610" s="11"/>
      <c r="K4610" s="11"/>
      <c r="L4610" s="11"/>
      <c r="M4610" s="8"/>
      <c r="N4610" s="1" t="s">
        <v>238</v>
      </c>
      <c r="O4610" s="1" t="s">
        <v>52</v>
      </c>
      <c r="P4610" s="1" t="s">
        <v>52</v>
      </c>
      <c r="Q4610" s="1" t="s">
        <v>1998</v>
      </c>
      <c r="R4610" s="1" t="s">
        <v>63</v>
      </c>
      <c r="S4610" s="1" t="s">
        <v>63</v>
      </c>
      <c r="T4610" s="1" t="s">
        <v>62</v>
      </c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  <c r="AI4610" s="2"/>
      <c r="AJ4610" s="2"/>
      <c r="AK4610" s="2"/>
      <c r="AL4610" s="2"/>
      <c r="AM4610" s="2"/>
      <c r="AN4610" s="2"/>
      <c r="AO4610" s="2"/>
      <c r="AP4610" s="2"/>
      <c r="AQ4610" s="2"/>
      <c r="AR4610" s="1" t="s">
        <v>52</v>
      </c>
      <c r="AS4610" s="1" t="s">
        <v>52</v>
      </c>
      <c r="AT4610" s="2"/>
      <c r="AU4610" s="1" t="s">
        <v>2004</v>
      </c>
      <c r="AV4610" s="2">
        <v>1270</v>
      </c>
    </row>
    <row r="4611" spans="1:48" ht="27.95" customHeight="1" x14ac:dyDescent="0.3">
      <c r="A4611" s="8" t="s">
        <v>144</v>
      </c>
      <c r="B4611" s="8" t="s">
        <v>52</v>
      </c>
      <c r="C4611" s="8" t="s">
        <v>104</v>
      </c>
      <c r="D4611" s="9">
        <v>5</v>
      </c>
      <c r="E4611" s="11"/>
      <c r="F4611" s="11"/>
      <c r="G4611" s="11"/>
      <c r="H4611" s="11"/>
      <c r="I4611" s="11"/>
      <c r="J4611" s="11"/>
      <c r="K4611" s="11"/>
      <c r="L4611" s="11"/>
      <c r="M4611" s="8"/>
      <c r="N4611" s="1" t="s">
        <v>145</v>
      </c>
      <c r="O4611" s="1" t="s">
        <v>52</v>
      </c>
      <c r="P4611" s="1" t="s">
        <v>52</v>
      </c>
      <c r="Q4611" s="1" t="s">
        <v>1998</v>
      </c>
      <c r="R4611" s="1" t="s">
        <v>62</v>
      </c>
      <c r="S4611" s="1" t="s">
        <v>63</v>
      </c>
      <c r="T4611" s="1" t="s">
        <v>63</v>
      </c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  <c r="AI4611" s="2"/>
      <c r="AJ4611" s="2"/>
      <c r="AK4611" s="2"/>
      <c r="AL4611" s="2"/>
      <c r="AM4611" s="2"/>
      <c r="AN4611" s="2"/>
      <c r="AO4611" s="2"/>
      <c r="AP4611" s="2"/>
      <c r="AQ4611" s="2"/>
      <c r="AR4611" s="1" t="s">
        <v>52</v>
      </c>
      <c r="AS4611" s="1" t="s">
        <v>52</v>
      </c>
      <c r="AT4611" s="2"/>
      <c r="AU4611" s="1" t="s">
        <v>2005</v>
      </c>
      <c r="AV4611" s="2">
        <v>1268</v>
      </c>
    </row>
    <row r="4612" spans="1:48" ht="27.95" customHeight="1" x14ac:dyDescent="0.3">
      <c r="A4612" s="8" t="s">
        <v>162</v>
      </c>
      <c r="B4612" s="8" t="s">
        <v>163</v>
      </c>
      <c r="C4612" s="8" t="s">
        <v>104</v>
      </c>
      <c r="D4612" s="9">
        <v>5</v>
      </c>
      <c r="E4612" s="11"/>
      <c r="F4612" s="11"/>
      <c r="G4612" s="11"/>
      <c r="H4612" s="11"/>
      <c r="I4612" s="11"/>
      <c r="J4612" s="11"/>
      <c r="K4612" s="11"/>
      <c r="L4612" s="11"/>
      <c r="M4612" s="8"/>
      <c r="N4612" s="1" t="s">
        <v>164</v>
      </c>
      <c r="O4612" s="1" t="s">
        <v>52</v>
      </c>
      <c r="P4612" s="1" t="s">
        <v>52</v>
      </c>
      <c r="Q4612" s="1" t="s">
        <v>1998</v>
      </c>
      <c r="R4612" s="1" t="s">
        <v>62</v>
      </c>
      <c r="S4612" s="1" t="s">
        <v>63</v>
      </c>
      <c r="T4612" s="1" t="s">
        <v>63</v>
      </c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  <c r="AF4612" s="2"/>
      <c r="AG4612" s="2"/>
      <c r="AH4612" s="2"/>
      <c r="AI4612" s="2"/>
      <c r="AJ4612" s="2"/>
      <c r="AK4612" s="2"/>
      <c r="AL4612" s="2"/>
      <c r="AM4612" s="2"/>
      <c r="AN4612" s="2"/>
      <c r="AO4612" s="2"/>
      <c r="AP4612" s="2"/>
      <c r="AQ4612" s="2"/>
      <c r="AR4612" s="1" t="s">
        <v>52</v>
      </c>
      <c r="AS4612" s="1" t="s">
        <v>52</v>
      </c>
      <c r="AT4612" s="2"/>
      <c r="AU4612" s="1" t="s">
        <v>2006</v>
      </c>
      <c r="AV4612" s="2">
        <v>1265</v>
      </c>
    </row>
    <row r="4613" spans="1:48" ht="27.95" customHeight="1" x14ac:dyDescent="0.3">
      <c r="A4613" s="9"/>
      <c r="B4613" s="9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</row>
    <row r="4614" spans="1:48" ht="27.95" customHeight="1" x14ac:dyDescent="0.3">
      <c r="A4614" s="9"/>
      <c r="B4614" s="9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</row>
    <row r="4615" spans="1:48" ht="27.95" customHeight="1" x14ac:dyDescent="0.3">
      <c r="A4615" s="9"/>
      <c r="B4615" s="9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</row>
    <row r="4616" spans="1:48" ht="27.95" customHeight="1" x14ac:dyDescent="0.3">
      <c r="A4616" s="9"/>
      <c r="B4616" s="9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</row>
    <row r="4617" spans="1:48" ht="27.95" customHeight="1" x14ac:dyDescent="0.3">
      <c r="A4617" s="9"/>
      <c r="B4617" s="9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</row>
    <row r="4618" spans="1:48" ht="27.95" customHeight="1" x14ac:dyDescent="0.3">
      <c r="A4618" s="9"/>
      <c r="B4618" s="9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</row>
    <row r="4619" spans="1:48" ht="27.95" customHeight="1" x14ac:dyDescent="0.3">
      <c r="A4619" s="9"/>
      <c r="B4619" s="9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</row>
    <row r="4620" spans="1:48" ht="27.95" customHeight="1" x14ac:dyDescent="0.3">
      <c r="A4620" s="9"/>
      <c r="B4620" s="9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</row>
    <row r="4621" spans="1:48" ht="27.95" customHeight="1" x14ac:dyDescent="0.3">
      <c r="A4621" s="9"/>
      <c r="B4621" s="9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</row>
    <row r="4622" spans="1:48" ht="27.95" customHeight="1" x14ac:dyDescent="0.3">
      <c r="A4622" s="9"/>
      <c r="B4622" s="9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</row>
    <row r="4623" spans="1:48" ht="27.95" customHeight="1" x14ac:dyDescent="0.3">
      <c r="A4623" s="9"/>
      <c r="B4623" s="9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</row>
    <row r="4624" spans="1:48" ht="27.95" customHeight="1" x14ac:dyDescent="0.3">
      <c r="A4624" s="9"/>
      <c r="B4624" s="9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</row>
    <row r="4625" spans="1:48" ht="27.95" customHeight="1" x14ac:dyDescent="0.3">
      <c r="A4625" s="9"/>
      <c r="B4625" s="9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</row>
    <row r="4626" spans="1:48" ht="27.95" customHeight="1" x14ac:dyDescent="0.3">
      <c r="A4626" s="9"/>
      <c r="B4626" s="9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</row>
    <row r="4627" spans="1:48" ht="27.95" customHeight="1" x14ac:dyDescent="0.3">
      <c r="A4627" s="9"/>
      <c r="B4627" s="9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</row>
    <row r="4628" spans="1:48" ht="27.95" customHeight="1" x14ac:dyDescent="0.3">
      <c r="A4628" s="9"/>
      <c r="B4628" s="9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</row>
    <row r="4629" spans="1:48" ht="27.95" customHeight="1" x14ac:dyDescent="0.3">
      <c r="A4629" s="9"/>
      <c r="B4629" s="9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</row>
    <row r="4630" spans="1:48" ht="27.95" customHeight="1" x14ac:dyDescent="0.3">
      <c r="A4630" s="9"/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</row>
    <row r="4631" spans="1:48" ht="27.95" customHeight="1" x14ac:dyDescent="0.3">
      <c r="A4631" s="8" t="s">
        <v>89</v>
      </c>
      <c r="B4631" s="9"/>
      <c r="C4631" s="9"/>
      <c r="D4631" s="9"/>
      <c r="E4631" s="9"/>
      <c r="F4631" s="11"/>
      <c r="G4631" s="9"/>
      <c r="H4631" s="11"/>
      <c r="I4631" s="9"/>
      <c r="J4631" s="11"/>
      <c r="K4631" s="9"/>
      <c r="L4631" s="11"/>
      <c r="M4631" s="9"/>
      <c r="N4631" t="s">
        <v>90</v>
      </c>
    </row>
    <row r="4632" spans="1:48" ht="27.95" customHeight="1" x14ac:dyDescent="0.3">
      <c r="A4632" s="8" t="s">
        <v>2007</v>
      </c>
      <c r="B4632" s="8" t="s">
        <v>52</v>
      </c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2"/>
      <c r="O4632" s="2"/>
      <c r="P4632" s="2"/>
      <c r="Q4632" s="1" t="s">
        <v>2008</v>
      </c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  <c r="AF4632" s="2"/>
      <c r="AG4632" s="2"/>
      <c r="AH4632" s="2"/>
      <c r="AI4632" s="2"/>
      <c r="AJ4632" s="2"/>
      <c r="AK4632" s="2"/>
      <c r="AL4632" s="2"/>
      <c r="AM4632" s="2"/>
      <c r="AN4632" s="2"/>
      <c r="AO4632" s="2"/>
      <c r="AP4632" s="2"/>
      <c r="AQ4632" s="2"/>
      <c r="AR4632" s="2"/>
      <c r="AS4632" s="2"/>
      <c r="AT4632" s="2"/>
      <c r="AU4632" s="2"/>
      <c r="AV4632" s="2"/>
    </row>
    <row r="4633" spans="1:48" ht="27.95" customHeight="1" x14ac:dyDescent="0.3">
      <c r="A4633" s="8" t="s">
        <v>93</v>
      </c>
      <c r="B4633" s="8" t="s">
        <v>94</v>
      </c>
      <c r="C4633" s="8" t="s">
        <v>60</v>
      </c>
      <c r="D4633" s="9">
        <v>48</v>
      </c>
      <c r="E4633" s="11"/>
      <c r="F4633" s="11"/>
      <c r="G4633" s="11"/>
      <c r="H4633" s="11"/>
      <c r="I4633" s="11"/>
      <c r="J4633" s="11"/>
      <c r="K4633" s="11"/>
      <c r="L4633" s="11"/>
      <c r="M4633" s="8"/>
      <c r="N4633" s="1" t="s">
        <v>95</v>
      </c>
      <c r="O4633" s="1" t="s">
        <v>52</v>
      </c>
      <c r="P4633" s="1" t="s">
        <v>52</v>
      </c>
      <c r="Q4633" s="1" t="s">
        <v>2008</v>
      </c>
      <c r="R4633" s="1" t="s">
        <v>62</v>
      </c>
      <c r="S4633" s="1" t="s">
        <v>63</v>
      </c>
      <c r="T4633" s="1" t="s">
        <v>63</v>
      </c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  <c r="AF4633" s="2"/>
      <c r="AG4633" s="2"/>
      <c r="AH4633" s="2"/>
      <c r="AI4633" s="2"/>
      <c r="AJ4633" s="2"/>
      <c r="AK4633" s="2"/>
      <c r="AL4633" s="2"/>
      <c r="AM4633" s="2"/>
      <c r="AN4633" s="2"/>
      <c r="AO4633" s="2"/>
      <c r="AP4633" s="2"/>
      <c r="AQ4633" s="2"/>
      <c r="AR4633" s="1" t="s">
        <v>52</v>
      </c>
      <c r="AS4633" s="1" t="s">
        <v>52</v>
      </c>
      <c r="AT4633" s="2"/>
      <c r="AU4633" s="1" t="s">
        <v>2009</v>
      </c>
      <c r="AV4633" s="2">
        <v>1275</v>
      </c>
    </row>
    <row r="4634" spans="1:48" ht="27.95" customHeight="1" x14ac:dyDescent="0.3">
      <c r="A4634" s="8" t="s">
        <v>93</v>
      </c>
      <c r="B4634" s="8" t="s">
        <v>97</v>
      </c>
      <c r="C4634" s="8" t="s">
        <v>60</v>
      </c>
      <c r="D4634" s="9">
        <v>22</v>
      </c>
      <c r="E4634" s="11"/>
      <c r="F4634" s="11"/>
      <c r="G4634" s="11"/>
      <c r="H4634" s="11"/>
      <c r="I4634" s="11"/>
      <c r="J4634" s="11"/>
      <c r="K4634" s="11"/>
      <c r="L4634" s="11"/>
      <c r="M4634" s="8"/>
      <c r="N4634" s="1" t="s">
        <v>98</v>
      </c>
      <c r="O4634" s="1" t="s">
        <v>52</v>
      </c>
      <c r="P4634" s="1" t="s">
        <v>52</v>
      </c>
      <c r="Q4634" s="1" t="s">
        <v>2008</v>
      </c>
      <c r="R4634" s="1" t="s">
        <v>62</v>
      </c>
      <c r="S4634" s="1" t="s">
        <v>63</v>
      </c>
      <c r="T4634" s="1" t="s">
        <v>63</v>
      </c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  <c r="AF4634" s="2"/>
      <c r="AG4634" s="2"/>
      <c r="AH4634" s="2"/>
      <c r="AI4634" s="2"/>
      <c r="AJ4634" s="2"/>
      <c r="AK4634" s="2"/>
      <c r="AL4634" s="2"/>
      <c r="AM4634" s="2"/>
      <c r="AN4634" s="2"/>
      <c r="AO4634" s="2"/>
      <c r="AP4634" s="2"/>
      <c r="AQ4634" s="2"/>
      <c r="AR4634" s="1" t="s">
        <v>52</v>
      </c>
      <c r="AS4634" s="1" t="s">
        <v>52</v>
      </c>
      <c r="AT4634" s="2"/>
      <c r="AU4634" s="1" t="s">
        <v>2010</v>
      </c>
      <c r="AV4634" s="2">
        <v>1276</v>
      </c>
    </row>
    <row r="4635" spans="1:48" ht="27.95" customHeight="1" x14ac:dyDescent="0.3">
      <c r="A4635" s="8" t="s">
        <v>100</v>
      </c>
      <c r="B4635" s="8" t="s">
        <v>52</v>
      </c>
      <c r="C4635" s="8" t="s">
        <v>60</v>
      </c>
      <c r="D4635" s="9">
        <v>35</v>
      </c>
      <c r="E4635" s="11"/>
      <c r="F4635" s="11"/>
      <c r="G4635" s="11"/>
      <c r="H4635" s="11"/>
      <c r="I4635" s="11"/>
      <c r="J4635" s="11"/>
      <c r="K4635" s="11"/>
      <c r="L4635" s="11"/>
      <c r="M4635" s="8"/>
      <c r="N4635" s="1" t="s">
        <v>101</v>
      </c>
      <c r="O4635" s="1" t="s">
        <v>52</v>
      </c>
      <c r="P4635" s="1" t="s">
        <v>52</v>
      </c>
      <c r="Q4635" s="1" t="s">
        <v>2008</v>
      </c>
      <c r="R4635" s="1" t="s">
        <v>62</v>
      </c>
      <c r="S4635" s="1" t="s">
        <v>63</v>
      </c>
      <c r="T4635" s="1" t="s">
        <v>63</v>
      </c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  <c r="AF4635" s="2"/>
      <c r="AG4635" s="2"/>
      <c r="AH4635" s="2"/>
      <c r="AI4635" s="2"/>
      <c r="AJ4635" s="2"/>
      <c r="AK4635" s="2"/>
      <c r="AL4635" s="2"/>
      <c r="AM4635" s="2"/>
      <c r="AN4635" s="2"/>
      <c r="AO4635" s="2"/>
      <c r="AP4635" s="2"/>
      <c r="AQ4635" s="2"/>
      <c r="AR4635" s="1" t="s">
        <v>52</v>
      </c>
      <c r="AS4635" s="1" t="s">
        <v>52</v>
      </c>
      <c r="AT4635" s="2"/>
      <c r="AU4635" s="1" t="s">
        <v>2011</v>
      </c>
      <c r="AV4635" s="2">
        <v>1277</v>
      </c>
    </row>
    <row r="4636" spans="1:48" ht="27.95" customHeight="1" x14ac:dyDescent="0.3">
      <c r="A4636" s="8" t="s">
        <v>170</v>
      </c>
      <c r="B4636" s="8" t="s">
        <v>52</v>
      </c>
      <c r="C4636" s="8" t="s">
        <v>60</v>
      </c>
      <c r="D4636" s="9">
        <v>2</v>
      </c>
      <c r="E4636" s="11"/>
      <c r="F4636" s="11"/>
      <c r="G4636" s="11"/>
      <c r="H4636" s="11"/>
      <c r="I4636" s="11"/>
      <c r="J4636" s="11"/>
      <c r="K4636" s="11"/>
      <c r="L4636" s="11"/>
      <c r="M4636" s="8"/>
      <c r="N4636" s="1" t="s">
        <v>171</v>
      </c>
      <c r="O4636" s="1" t="s">
        <v>52</v>
      </c>
      <c r="P4636" s="1" t="s">
        <v>52</v>
      </c>
      <c r="Q4636" s="1" t="s">
        <v>2008</v>
      </c>
      <c r="R4636" s="1" t="s">
        <v>62</v>
      </c>
      <c r="S4636" s="1" t="s">
        <v>63</v>
      </c>
      <c r="T4636" s="1" t="s">
        <v>63</v>
      </c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  <c r="AF4636" s="2"/>
      <c r="AG4636" s="2"/>
      <c r="AH4636" s="2"/>
      <c r="AI4636" s="2"/>
      <c r="AJ4636" s="2"/>
      <c r="AK4636" s="2"/>
      <c r="AL4636" s="2"/>
      <c r="AM4636" s="2"/>
      <c r="AN4636" s="2"/>
      <c r="AO4636" s="2"/>
      <c r="AP4636" s="2"/>
      <c r="AQ4636" s="2"/>
      <c r="AR4636" s="1" t="s">
        <v>52</v>
      </c>
      <c r="AS4636" s="1" t="s">
        <v>52</v>
      </c>
      <c r="AT4636" s="2"/>
      <c r="AU4636" s="1" t="s">
        <v>2012</v>
      </c>
      <c r="AV4636" s="2">
        <v>1278</v>
      </c>
    </row>
    <row r="4637" spans="1:48" ht="27.95" customHeight="1" x14ac:dyDescent="0.3">
      <c r="A4637" s="8" t="s">
        <v>103</v>
      </c>
      <c r="B4637" s="8" t="s">
        <v>52</v>
      </c>
      <c r="C4637" s="8" t="s">
        <v>104</v>
      </c>
      <c r="D4637" s="9">
        <v>4</v>
      </c>
      <c r="E4637" s="11"/>
      <c r="F4637" s="11"/>
      <c r="G4637" s="11"/>
      <c r="H4637" s="11"/>
      <c r="I4637" s="11"/>
      <c r="J4637" s="11"/>
      <c r="K4637" s="11"/>
      <c r="L4637" s="11"/>
      <c r="M4637" s="8"/>
      <c r="N4637" s="1" t="s">
        <v>105</v>
      </c>
      <c r="O4637" s="1" t="s">
        <v>52</v>
      </c>
      <c r="P4637" s="1" t="s">
        <v>52</v>
      </c>
      <c r="Q4637" s="1" t="s">
        <v>2008</v>
      </c>
      <c r="R4637" s="1" t="s">
        <v>62</v>
      </c>
      <c r="S4637" s="1" t="s">
        <v>63</v>
      </c>
      <c r="T4637" s="1" t="s">
        <v>63</v>
      </c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  <c r="AF4637" s="2"/>
      <c r="AG4637" s="2"/>
      <c r="AH4637" s="2"/>
      <c r="AI4637" s="2"/>
      <c r="AJ4637" s="2"/>
      <c r="AK4637" s="2"/>
      <c r="AL4637" s="2"/>
      <c r="AM4637" s="2"/>
      <c r="AN4637" s="2"/>
      <c r="AO4637" s="2"/>
      <c r="AP4637" s="2"/>
      <c r="AQ4637" s="2"/>
      <c r="AR4637" s="1" t="s">
        <v>52</v>
      </c>
      <c r="AS4637" s="1" t="s">
        <v>52</v>
      </c>
      <c r="AT4637" s="2"/>
      <c r="AU4637" s="1" t="s">
        <v>2013</v>
      </c>
      <c r="AV4637" s="2">
        <v>1279</v>
      </c>
    </row>
    <row r="4638" spans="1:48" ht="27.95" customHeight="1" x14ac:dyDescent="0.3">
      <c r="A4638" s="8" t="s">
        <v>107</v>
      </c>
      <c r="B4638" s="8" t="s">
        <v>108</v>
      </c>
      <c r="C4638" s="8" t="s">
        <v>109</v>
      </c>
      <c r="D4638" s="9">
        <v>0.25900000000000001</v>
      </c>
      <c r="E4638" s="11"/>
      <c r="F4638" s="11"/>
      <c r="G4638" s="11"/>
      <c r="H4638" s="11"/>
      <c r="I4638" s="11"/>
      <c r="J4638" s="11"/>
      <c r="K4638" s="11"/>
      <c r="L4638" s="11"/>
      <c r="M4638" s="8"/>
      <c r="N4638" s="1" t="s">
        <v>110</v>
      </c>
      <c r="O4638" s="1" t="s">
        <v>52</v>
      </c>
      <c r="P4638" s="1" t="s">
        <v>52</v>
      </c>
      <c r="Q4638" s="1" t="s">
        <v>2008</v>
      </c>
      <c r="R4638" s="1" t="s">
        <v>63</v>
      </c>
      <c r="S4638" s="1" t="s">
        <v>63</v>
      </c>
      <c r="T4638" s="1" t="s">
        <v>62</v>
      </c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  <c r="AF4638" s="2"/>
      <c r="AG4638" s="2"/>
      <c r="AH4638" s="2"/>
      <c r="AI4638" s="2"/>
      <c r="AJ4638" s="2"/>
      <c r="AK4638" s="2"/>
      <c r="AL4638" s="2"/>
      <c r="AM4638" s="2"/>
      <c r="AN4638" s="2"/>
      <c r="AO4638" s="2"/>
      <c r="AP4638" s="2"/>
      <c r="AQ4638" s="2"/>
      <c r="AR4638" s="1" t="s">
        <v>52</v>
      </c>
      <c r="AS4638" s="1" t="s">
        <v>52</v>
      </c>
      <c r="AT4638" s="2"/>
      <c r="AU4638" s="1" t="s">
        <v>2014</v>
      </c>
      <c r="AV4638" s="2">
        <v>1451</v>
      </c>
    </row>
    <row r="4639" spans="1:48" ht="27.95" customHeight="1" x14ac:dyDescent="0.3">
      <c r="A4639" s="9"/>
      <c r="B4639" s="9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</row>
    <row r="4640" spans="1:48" ht="27.95" customHeight="1" x14ac:dyDescent="0.3">
      <c r="A4640" s="9"/>
      <c r="B4640" s="9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</row>
    <row r="4641" spans="1:13" ht="27.95" customHeight="1" x14ac:dyDescent="0.3">
      <c r="A4641" s="9"/>
      <c r="B4641" s="9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</row>
    <row r="4642" spans="1:13" ht="27.95" customHeight="1" x14ac:dyDescent="0.3">
      <c r="A4642" s="9"/>
      <c r="B4642" s="9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</row>
    <row r="4643" spans="1:13" ht="27.95" customHeight="1" x14ac:dyDescent="0.3">
      <c r="A4643" s="9"/>
      <c r="B4643" s="9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</row>
    <row r="4644" spans="1:13" ht="27.95" customHeight="1" x14ac:dyDescent="0.3">
      <c r="A4644" s="9"/>
      <c r="B4644" s="9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</row>
    <row r="4645" spans="1:13" ht="27.95" customHeight="1" x14ac:dyDescent="0.3">
      <c r="A4645" s="9"/>
      <c r="B4645" s="9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</row>
    <row r="4646" spans="1:13" ht="27.95" customHeight="1" x14ac:dyDescent="0.3">
      <c r="A4646" s="9"/>
      <c r="B4646" s="9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</row>
    <row r="4647" spans="1:13" ht="27.95" customHeight="1" x14ac:dyDescent="0.3">
      <c r="A4647" s="9"/>
      <c r="B4647" s="9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</row>
    <row r="4648" spans="1:13" ht="27.95" customHeight="1" x14ac:dyDescent="0.3">
      <c r="A4648" s="9"/>
      <c r="B4648" s="9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</row>
    <row r="4649" spans="1:13" ht="27.95" customHeight="1" x14ac:dyDescent="0.3">
      <c r="A4649" s="9"/>
      <c r="B4649" s="9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</row>
    <row r="4650" spans="1:13" ht="27.95" customHeight="1" x14ac:dyDescent="0.3">
      <c r="A4650" s="9"/>
      <c r="B4650" s="9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</row>
    <row r="4651" spans="1:13" ht="27.95" customHeight="1" x14ac:dyDescent="0.3">
      <c r="A4651" s="9"/>
      <c r="B4651" s="9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</row>
    <row r="4652" spans="1:13" ht="27.95" customHeight="1" x14ac:dyDescent="0.3">
      <c r="A4652" s="9"/>
      <c r="B4652" s="9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</row>
    <row r="4653" spans="1:13" ht="27.95" customHeight="1" x14ac:dyDescent="0.3">
      <c r="A4653" s="9"/>
      <c r="B4653" s="9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</row>
    <row r="4654" spans="1:13" ht="27.95" customHeight="1" x14ac:dyDescent="0.3">
      <c r="A4654" s="9"/>
      <c r="B4654" s="9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</row>
    <row r="4655" spans="1:13" ht="27.95" customHeight="1" x14ac:dyDescent="0.3">
      <c r="A4655" s="9"/>
      <c r="B4655" s="9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</row>
    <row r="4656" spans="1:13" ht="27.95" customHeight="1" x14ac:dyDescent="0.3">
      <c r="A4656" s="9"/>
      <c r="B4656" s="9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</row>
    <row r="4657" spans="1:48" ht="27.95" customHeight="1" x14ac:dyDescent="0.3">
      <c r="A4657" s="8" t="s">
        <v>89</v>
      </c>
      <c r="B4657" s="9"/>
      <c r="C4657" s="9"/>
      <c r="D4657" s="9"/>
      <c r="E4657" s="9"/>
      <c r="F4657" s="11"/>
      <c r="G4657" s="9"/>
      <c r="H4657" s="11"/>
      <c r="I4657" s="9"/>
      <c r="J4657" s="11"/>
      <c r="K4657" s="9"/>
      <c r="L4657" s="11"/>
      <c r="M4657" s="9"/>
      <c r="N4657" t="s">
        <v>90</v>
      </c>
    </row>
    <row r="4658" spans="1:48" ht="27.95" customHeight="1" x14ac:dyDescent="0.3">
      <c r="A4658" s="8" t="s">
        <v>2015</v>
      </c>
      <c r="B4658" s="8" t="s">
        <v>52</v>
      </c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2"/>
      <c r="O4658" s="2"/>
      <c r="P4658" s="2"/>
      <c r="Q4658" s="1" t="s">
        <v>2016</v>
      </c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  <c r="AF4658" s="2"/>
      <c r="AG4658" s="2"/>
      <c r="AH4658" s="2"/>
      <c r="AI4658" s="2"/>
      <c r="AJ4658" s="2"/>
      <c r="AK4658" s="2"/>
      <c r="AL4658" s="2"/>
      <c r="AM4658" s="2"/>
      <c r="AN4658" s="2"/>
      <c r="AO4658" s="2"/>
      <c r="AP4658" s="2"/>
      <c r="AQ4658" s="2"/>
      <c r="AR4658" s="2"/>
      <c r="AS4658" s="2"/>
      <c r="AT4658" s="2"/>
      <c r="AU4658" s="2"/>
      <c r="AV4658" s="2"/>
    </row>
    <row r="4659" spans="1:48" ht="27.95" customHeight="1" x14ac:dyDescent="0.3">
      <c r="A4659" s="8" t="s">
        <v>260</v>
      </c>
      <c r="B4659" s="8" t="s">
        <v>261</v>
      </c>
      <c r="C4659" s="8" t="s">
        <v>262</v>
      </c>
      <c r="D4659" s="9">
        <v>1</v>
      </c>
      <c r="E4659" s="11"/>
      <c r="F4659" s="11"/>
      <c r="G4659" s="11"/>
      <c r="H4659" s="11"/>
      <c r="I4659" s="11"/>
      <c r="J4659" s="11"/>
      <c r="K4659" s="11"/>
      <c r="L4659" s="11"/>
      <c r="M4659" s="8"/>
      <c r="N4659" s="1" t="s">
        <v>263</v>
      </c>
      <c r="O4659" s="1" t="s">
        <v>52</v>
      </c>
      <c r="P4659" s="1" t="s">
        <v>52</v>
      </c>
      <c r="Q4659" s="1" t="s">
        <v>2016</v>
      </c>
      <c r="R4659" s="1" t="s">
        <v>63</v>
      </c>
      <c r="S4659" s="1" t="s">
        <v>63</v>
      </c>
      <c r="T4659" s="1" t="s">
        <v>62</v>
      </c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  <c r="AF4659" s="2"/>
      <c r="AG4659" s="2"/>
      <c r="AH4659" s="2"/>
      <c r="AI4659" s="2"/>
      <c r="AJ4659" s="2"/>
      <c r="AK4659" s="2"/>
      <c r="AL4659" s="2"/>
      <c r="AM4659" s="2"/>
      <c r="AN4659" s="2"/>
      <c r="AO4659" s="2"/>
      <c r="AP4659" s="2"/>
      <c r="AQ4659" s="2"/>
      <c r="AR4659" s="1" t="s">
        <v>52</v>
      </c>
      <c r="AS4659" s="1" t="s">
        <v>52</v>
      </c>
      <c r="AT4659" s="2"/>
      <c r="AU4659" s="1" t="s">
        <v>2017</v>
      </c>
      <c r="AV4659" s="2">
        <v>1449</v>
      </c>
    </row>
    <row r="4660" spans="1:48" ht="27.95" customHeight="1" x14ac:dyDescent="0.3">
      <c r="A4660" s="8" t="s">
        <v>265</v>
      </c>
      <c r="B4660" s="8" t="s">
        <v>52</v>
      </c>
      <c r="C4660" s="8" t="s">
        <v>266</v>
      </c>
      <c r="D4660" s="9">
        <v>0.1</v>
      </c>
      <c r="E4660" s="11"/>
      <c r="F4660" s="11"/>
      <c r="G4660" s="11"/>
      <c r="H4660" s="11"/>
      <c r="I4660" s="11"/>
      <c r="J4660" s="11"/>
      <c r="K4660" s="11"/>
      <c r="L4660" s="11"/>
      <c r="M4660" s="8"/>
      <c r="N4660" s="1" t="s">
        <v>267</v>
      </c>
      <c r="O4660" s="1" t="s">
        <v>52</v>
      </c>
      <c r="P4660" s="1" t="s">
        <v>52</v>
      </c>
      <c r="Q4660" s="1" t="s">
        <v>2016</v>
      </c>
      <c r="R4660" s="1" t="s">
        <v>63</v>
      </c>
      <c r="S4660" s="1" t="s">
        <v>63</v>
      </c>
      <c r="T4660" s="1" t="s">
        <v>62</v>
      </c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  <c r="AI4660" s="2"/>
      <c r="AJ4660" s="2"/>
      <c r="AK4660" s="2"/>
      <c r="AL4660" s="2"/>
      <c r="AM4660" s="2"/>
      <c r="AN4660" s="2"/>
      <c r="AO4660" s="2"/>
      <c r="AP4660" s="2"/>
      <c r="AQ4660" s="2"/>
      <c r="AR4660" s="1" t="s">
        <v>52</v>
      </c>
      <c r="AS4660" s="1" t="s">
        <v>52</v>
      </c>
      <c r="AT4660" s="2"/>
      <c r="AU4660" s="1" t="s">
        <v>2018</v>
      </c>
      <c r="AV4660" s="2">
        <v>1450</v>
      </c>
    </row>
    <row r="4661" spans="1:48" ht="27.95" customHeight="1" x14ac:dyDescent="0.3">
      <c r="A4661" s="9"/>
      <c r="B4661" s="9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</row>
    <row r="4662" spans="1:48" ht="27.95" customHeight="1" x14ac:dyDescent="0.3">
      <c r="A4662" s="9"/>
      <c r="B4662" s="9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</row>
    <row r="4663" spans="1:48" ht="27.95" customHeight="1" x14ac:dyDescent="0.3">
      <c r="A4663" s="9"/>
      <c r="B4663" s="9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</row>
    <row r="4664" spans="1:48" ht="27.95" customHeight="1" x14ac:dyDescent="0.3">
      <c r="A4664" s="9"/>
      <c r="B4664" s="9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</row>
    <row r="4665" spans="1:48" ht="27.95" customHeight="1" x14ac:dyDescent="0.3">
      <c r="A4665" s="9"/>
      <c r="B4665" s="9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</row>
    <row r="4666" spans="1:48" ht="27.95" customHeight="1" x14ac:dyDescent="0.3">
      <c r="A4666" s="9"/>
      <c r="B4666" s="9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</row>
    <row r="4667" spans="1:48" ht="27.95" customHeight="1" x14ac:dyDescent="0.3">
      <c r="A4667" s="9"/>
      <c r="B4667" s="9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</row>
    <row r="4668" spans="1:48" ht="27.95" customHeight="1" x14ac:dyDescent="0.3">
      <c r="A4668" s="9"/>
      <c r="B4668" s="9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</row>
    <row r="4669" spans="1:48" ht="27.95" customHeight="1" x14ac:dyDescent="0.3">
      <c r="A4669" s="9"/>
      <c r="B4669" s="9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</row>
    <row r="4670" spans="1:48" ht="27.95" customHeight="1" x14ac:dyDescent="0.3">
      <c r="A4670" s="9"/>
      <c r="B4670" s="9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</row>
    <row r="4671" spans="1:48" ht="27.95" customHeight="1" x14ac:dyDescent="0.3">
      <c r="A4671" s="9"/>
      <c r="B4671" s="9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</row>
    <row r="4672" spans="1:48" ht="27.95" customHeight="1" x14ac:dyDescent="0.3">
      <c r="A4672" s="9"/>
      <c r="B4672" s="9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</row>
    <row r="4673" spans="1:48" ht="27.95" customHeight="1" x14ac:dyDescent="0.3">
      <c r="A4673" s="9"/>
      <c r="B4673" s="9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</row>
    <row r="4674" spans="1:48" ht="27.95" customHeight="1" x14ac:dyDescent="0.3">
      <c r="A4674" s="9"/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</row>
    <row r="4675" spans="1:48" ht="27.95" customHeight="1" x14ac:dyDescent="0.3">
      <c r="A4675" s="9"/>
      <c r="B4675" s="9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</row>
    <row r="4676" spans="1:48" ht="27.95" customHeight="1" x14ac:dyDescent="0.3">
      <c r="A4676" s="9"/>
      <c r="B4676" s="9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</row>
    <row r="4677" spans="1:48" ht="27.95" customHeight="1" x14ac:dyDescent="0.3">
      <c r="A4677" s="9"/>
      <c r="B4677" s="9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</row>
    <row r="4678" spans="1:48" ht="27.95" customHeight="1" x14ac:dyDescent="0.3">
      <c r="A4678" s="9"/>
      <c r="B4678" s="9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</row>
    <row r="4679" spans="1:48" ht="27.95" customHeight="1" x14ac:dyDescent="0.3">
      <c r="A4679" s="9"/>
      <c r="B4679" s="9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</row>
    <row r="4680" spans="1:48" ht="27.95" customHeight="1" x14ac:dyDescent="0.3">
      <c r="A4680" s="9"/>
      <c r="B4680" s="9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</row>
    <row r="4681" spans="1:48" ht="27.95" customHeight="1" x14ac:dyDescent="0.3">
      <c r="A4681" s="9"/>
      <c r="B4681" s="9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</row>
    <row r="4682" spans="1:48" ht="27.95" customHeight="1" x14ac:dyDescent="0.3">
      <c r="A4682" s="9"/>
      <c r="B4682" s="9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</row>
    <row r="4683" spans="1:48" ht="27.95" customHeight="1" x14ac:dyDescent="0.3">
      <c r="A4683" s="8" t="s">
        <v>89</v>
      </c>
      <c r="B4683" s="9"/>
      <c r="C4683" s="9"/>
      <c r="D4683" s="9"/>
      <c r="E4683" s="9"/>
      <c r="F4683" s="11"/>
      <c r="G4683" s="9"/>
      <c r="H4683" s="11"/>
      <c r="I4683" s="9"/>
      <c r="J4683" s="11"/>
      <c r="K4683" s="9"/>
      <c r="L4683" s="11"/>
      <c r="M4683" s="9"/>
      <c r="N4683" t="s">
        <v>90</v>
      </c>
    </row>
    <row r="4684" spans="1:48" ht="27.95" customHeight="1" x14ac:dyDescent="0.3">
      <c r="A4684" s="8" t="s">
        <v>2019</v>
      </c>
      <c r="B4684" s="8" t="s">
        <v>52</v>
      </c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2"/>
      <c r="O4684" s="2"/>
      <c r="P4684" s="2"/>
      <c r="Q4684" s="1" t="s">
        <v>2020</v>
      </c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  <c r="AF4684" s="2"/>
      <c r="AG4684" s="2"/>
      <c r="AH4684" s="2"/>
      <c r="AI4684" s="2"/>
      <c r="AJ4684" s="2"/>
      <c r="AK4684" s="2"/>
      <c r="AL4684" s="2"/>
      <c r="AM4684" s="2"/>
      <c r="AN4684" s="2"/>
      <c r="AO4684" s="2"/>
      <c r="AP4684" s="2"/>
      <c r="AQ4684" s="2"/>
      <c r="AR4684" s="2"/>
      <c r="AS4684" s="2"/>
      <c r="AT4684" s="2"/>
      <c r="AU4684" s="2"/>
      <c r="AV4684" s="2"/>
    </row>
    <row r="4685" spans="1:48" ht="27.95" customHeight="1" x14ac:dyDescent="0.3">
      <c r="A4685" s="8" t="s">
        <v>115</v>
      </c>
      <c r="B4685" s="8" t="s">
        <v>180</v>
      </c>
      <c r="C4685" s="8" t="s">
        <v>109</v>
      </c>
      <c r="D4685" s="9">
        <v>4.5999999999999999E-2</v>
      </c>
      <c r="E4685" s="11"/>
      <c r="F4685" s="11"/>
      <c r="G4685" s="11"/>
      <c r="H4685" s="11"/>
      <c r="I4685" s="11"/>
      <c r="J4685" s="11"/>
      <c r="K4685" s="11"/>
      <c r="L4685" s="11"/>
      <c r="M4685" s="8"/>
      <c r="N4685" s="1" t="s">
        <v>181</v>
      </c>
      <c r="O4685" s="1" t="s">
        <v>52</v>
      </c>
      <c r="P4685" s="1" t="s">
        <v>52</v>
      </c>
      <c r="Q4685" s="1" t="s">
        <v>2020</v>
      </c>
      <c r="R4685" s="1" t="s">
        <v>63</v>
      </c>
      <c r="S4685" s="1" t="s">
        <v>63</v>
      </c>
      <c r="T4685" s="1" t="s">
        <v>62</v>
      </c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  <c r="AF4685" s="2"/>
      <c r="AG4685" s="2"/>
      <c r="AH4685" s="2"/>
      <c r="AI4685" s="2"/>
      <c r="AJ4685" s="2"/>
      <c r="AK4685" s="2"/>
      <c r="AL4685" s="2"/>
      <c r="AM4685" s="2"/>
      <c r="AN4685" s="2"/>
      <c r="AO4685" s="2"/>
      <c r="AP4685" s="2"/>
      <c r="AQ4685" s="2"/>
      <c r="AR4685" s="1" t="s">
        <v>52</v>
      </c>
      <c r="AS4685" s="1" t="s">
        <v>52</v>
      </c>
      <c r="AT4685" s="2"/>
      <c r="AU4685" s="1" t="s">
        <v>2021</v>
      </c>
      <c r="AV4685" s="2">
        <v>1284</v>
      </c>
    </row>
    <row r="4686" spans="1:48" ht="27.95" customHeight="1" x14ac:dyDescent="0.3">
      <c r="A4686" s="8" t="s">
        <v>115</v>
      </c>
      <c r="B4686" s="8" t="s">
        <v>116</v>
      </c>
      <c r="C4686" s="8" t="s">
        <v>109</v>
      </c>
      <c r="D4686" s="9">
        <v>0.21299999999999999</v>
      </c>
      <c r="E4686" s="11"/>
      <c r="F4686" s="11"/>
      <c r="G4686" s="11"/>
      <c r="H4686" s="11"/>
      <c r="I4686" s="11"/>
      <c r="J4686" s="11"/>
      <c r="K4686" s="11"/>
      <c r="L4686" s="11"/>
      <c r="M4686" s="8"/>
      <c r="N4686" s="1" t="s">
        <v>117</v>
      </c>
      <c r="O4686" s="1" t="s">
        <v>52</v>
      </c>
      <c r="P4686" s="1" t="s">
        <v>52</v>
      </c>
      <c r="Q4686" s="1" t="s">
        <v>2020</v>
      </c>
      <c r="R4686" s="1" t="s">
        <v>63</v>
      </c>
      <c r="S4686" s="1" t="s">
        <v>63</v>
      </c>
      <c r="T4686" s="1" t="s">
        <v>62</v>
      </c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  <c r="AF4686" s="2"/>
      <c r="AG4686" s="2"/>
      <c r="AH4686" s="2"/>
      <c r="AI4686" s="2"/>
      <c r="AJ4686" s="2"/>
      <c r="AK4686" s="2"/>
      <c r="AL4686" s="2"/>
      <c r="AM4686" s="2"/>
      <c r="AN4686" s="2"/>
      <c r="AO4686" s="2"/>
      <c r="AP4686" s="2"/>
      <c r="AQ4686" s="2"/>
      <c r="AR4686" s="1" t="s">
        <v>52</v>
      </c>
      <c r="AS4686" s="1" t="s">
        <v>52</v>
      </c>
      <c r="AT4686" s="2"/>
      <c r="AU4686" s="1" t="s">
        <v>2022</v>
      </c>
      <c r="AV4686" s="2">
        <v>1285</v>
      </c>
    </row>
    <row r="4687" spans="1:48" ht="27.95" customHeight="1" x14ac:dyDescent="0.3">
      <c r="A4687" s="8" t="s">
        <v>119</v>
      </c>
      <c r="B4687" s="8" t="s">
        <v>120</v>
      </c>
      <c r="C4687" s="8" t="s">
        <v>109</v>
      </c>
      <c r="D4687" s="9">
        <v>0.25900000000000001</v>
      </c>
      <c r="E4687" s="11"/>
      <c r="F4687" s="11"/>
      <c r="G4687" s="11"/>
      <c r="H4687" s="11"/>
      <c r="I4687" s="11"/>
      <c r="J4687" s="11"/>
      <c r="K4687" s="11"/>
      <c r="L4687" s="11"/>
      <c r="M4687" s="8"/>
      <c r="N4687" s="1" t="s">
        <v>121</v>
      </c>
      <c r="O4687" s="1" t="s">
        <v>52</v>
      </c>
      <c r="P4687" s="1" t="s">
        <v>52</v>
      </c>
      <c r="Q4687" s="1" t="s">
        <v>2020</v>
      </c>
      <c r="R4687" s="1" t="s">
        <v>63</v>
      </c>
      <c r="S4687" s="1" t="s">
        <v>63</v>
      </c>
      <c r="T4687" s="1" t="s">
        <v>62</v>
      </c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  <c r="AF4687" s="2"/>
      <c r="AG4687" s="2"/>
      <c r="AH4687" s="2"/>
      <c r="AI4687" s="2"/>
      <c r="AJ4687" s="2"/>
      <c r="AK4687" s="2"/>
      <c r="AL4687" s="2"/>
      <c r="AM4687" s="2"/>
      <c r="AN4687" s="2"/>
      <c r="AO4687" s="2"/>
      <c r="AP4687" s="2"/>
      <c r="AQ4687" s="2"/>
      <c r="AR4687" s="1" t="s">
        <v>52</v>
      </c>
      <c r="AS4687" s="1" t="s">
        <v>52</v>
      </c>
      <c r="AT4687" s="2"/>
      <c r="AU4687" s="1" t="s">
        <v>2023</v>
      </c>
      <c r="AV4687" s="2">
        <v>1452</v>
      </c>
    </row>
    <row r="4688" spans="1:48" ht="27.95" customHeight="1" x14ac:dyDescent="0.3">
      <c r="A4688" s="9"/>
      <c r="B4688" s="9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</row>
    <row r="4689" spans="1:13" ht="27.95" customHeight="1" x14ac:dyDescent="0.3">
      <c r="A4689" s="9"/>
      <c r="B4689" s="9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</row>
    <row r="4690" spans="1:13" ht="27.95" customHeight="1" x14ac:dyDescent="0.3">
      <c r="A4690" s="9"/>
      <c r="B4690" s="9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</row>
    <row r="4691" spans="1:13" ht="27.95" customHeight="1" x14ac:dyDescent="0.3">
      <c r="A4691" s="9"/>
      <c r="B4691" s="9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</row>
    <row r="4692" spans="1:13" ht="27.95" customHeight="1" x14ac:dyDescent="0.3">
      <c r="A4692" s="9"/>
      <c r="B4692" s="9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</row>
    <row r="4693" spans="1:13" ht="27.95" customHeight="1" x14ac:dyDescent="0.3">
      <c r="A4693" s="9"/>
      <c r="B4693" s="9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</row>
    <row r="4694" spans="1:13" ht="27.95" customHeight="1" x14ac:dyDescent="0.3">
      <c r="A4694" s="9"/>
      <c r="B4694" s="9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</row>
    <row r="4695" spans="1:13" ht="27.95" customHeight="1" x14ac:dyDescent="0.3">
      <c r="A4695" s="9"/>
      <c r="B4695" s="9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</row>
    <row r="4696" spans="1:13" ht="27.95" customHeight="1" x14ac:dyDescent="0.3">
      <c r="A4696" s="9"/>
      <c r="B4696" s="9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</row>
    <row r="4697" spans="1:13" ht="27.95" customHeight="1" x14ac:dyDescent="0.3">
      <c r="A4697" s="9"/>
      <c r="B4697" s="9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</row>
    <row r="4698" spans="1:13" ht="27.95" customHeight="1" x14ac:dyDescent="0.3">
      <c r="A4698" s="9"/>
      <c r="B4698" s="9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</row>
    <row r="4699" spans="1:13" ht="27.95" customHeight="1" x14ac:dyDescent="0.3">
      <c r="A4699" s="9"/>
      <c r="B4699" s="9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</row>
    <row r="4700" spans="1:13" ht="27.95" customHeight="1" x14ac:dyDescent="0.3">
      <c r="A4700" s="9"/>
      <c r="B4700" s="9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</row>
    <row r="4701" spans="1:13" ht="27.95" customHeight="1" x14ac:dyDescent="0.3">
      <c r="A4701" s="9"/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</row>
    <row r="4702" spans="1:13" ht="27.95" customHeight="1" x14ac:dyDescent="0.3">
      <c r="A4702" s="9"/>
      <c r="B4702" s="9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</row>
    <row r="4703" spans="1:13" ht="27.95" customHeight="1" x14ac:dyDescent="0.3">
      <c r="A4703" s="9"/>
      <c r="B4703" s="9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</row>
    <row r="4704" spans="1:13" ht="27.95" customHeight="1" x14ac:dyDescent="0.3">
      <c r="A4704" s="9"/>
      <c r="B4704" s="9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</row>
    <row r="4705" spans="1:48" ht="27.95" customHeight="1" x14ac:dyDescent="0.3">
      <c r="A4705" s="9"/>
      <c r="B4705" s="9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</row>
    <row r="4706" spans="1:48" ht="27.95" customHeight="1" x14ac:dyDescent="0.3">
      <c r="A4706" s="9"/>
      <c r="B4706" s="9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</row>
    <row r="4707" spans="1:48" ht="27.95" customHeight="1" x14ac:dyDescent="0.3">
      <c r="A4707" s="9"/>
      <c r="B4707" s="9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</row>
    <row r="4708" spans="1:48" ht="27.95" customHeight="1" x14ac:dyDescent="0.3">
      <c r="A4708" s="9"/>
      <c r="B4708" s="9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</row>
    <row r="4709" spans="1:48" ht="27.95" customHeight="1" x14ac:dyDescent="0.3">
      <c r="A4709" s="8" t="s">
        <v>89</v>
      </c>
      <c r="B4709" s="9"/>
      <c r="C4709" s="9"/>
      <c r="D4709" s="9"/>
      <c r="E4709" s="9"/>
      <c r="F4709" s="11"/>
      <c r="G4709" s="9"/>
      <c r="H4709" s="11"/>
      <c r="I4709" s="9"/>
      <c r="J4709" s="11"/>
      <c r="K4709" s="9"/>
      <c r="L4709" s="11"/>
      <c r="M4709" s="9"/>
      <c r="N4709" t="s">
        <v>90</v>
      </c>
    </row>
    <row r="4710" spans="1:48" ht="27.95" customHeight="1" x14ac:dyDescent="0.3">
      <c r="A4710" s="8" t="s">
        <v>2026</v>
      </c>
      <c r="B4710" s="8" t="s">
        <v>52</v>
      </c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2"/>
      <c r="O4710" s="2"/>
      <c r="P4710" s="2"/>
      <c r="Q4710" s="1" t="s">
        <v>2027</v>
      </c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  <c r="AF4710" s="2"/>
      <c r="AG4710" s="2"/>
      <c r="AH4710" s="2"/>
      <c r="AI4710" s="2"/>
      <c r="AJ4710" s="2"/>
      <c r="AK4710" s="2"/>
      <c r="AL4710" s="2"/>
      <c r="AM4710" s="2"/>
      <c r="AN4710" s="2"/>
      <c r="AO4710" s="2"/>
      <c r="AP4710" s="2"/>
      <c r="AQ4710" s="2"/>
      <c r="AR4710" s="2"/>
      <c r="AS4710" s="2"/>
      <c r="AT4710" s="2"/>
      <c r="AU4710" s="2"/>
      <c r="AV4710" s="2"/>
    </row>
    <row r="4711" spans="1:48" ht="27.95" customHeight="1" x14ac:dyDescent="0.3">
      <c r="A4711" s="8" t="s">
        <v>58</v>
      </c>
      <c r="B4711" s="8" t="s">
        <v>59</v>
      </c>
      <c r="C4711" s="8" t="s">
        <v>60</v>
      </c>
      <c r="D4711" s="9">
        <v>38</v>
      </c>
      <c r="E4711" s="11"/>
      <c r="F4711" s="11"/>
      <c r="G4711" s="11"/>
      <c r="H4711" s="11"/>
      <c r="I4711" s="11"/>
      <c r="J4711" s="11"/>
      <c r="K4711" s="11"/>
      <c r="L4711" s="11"/>
      <c r="M4711" s="8"/>
      <c r="N4711" s="1" t="s">
        <v>61</v>
      </c>
      <c r="O4711" s="1" t="s">
        <v>52</v>
      </c>
      <c r="P4711" s="1" t="s">
        <v>52</v>
      </c>
      <c r="Q4711" s="1" t="s">
        <v>2027</v>
      </c>
      <c r="R4711" s="1" t="s">
        <v>62</v>
      </c>
      <c r="S4711" s="1" t="s">
        <v>63</v>
      </c>
      <c r="T4711" s="1" t="s">
        <v>63</v>
      </c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  <c r="AF4711" s="2"/>
      <c r="AG4711" s="2"/>
      <c r="AH4711" s="2"/>
      <c r="AI4711" s="2"/>
      <c r="AJ4711" s="2"/>
      <c r="AK4711" s="2"/>
      <c r="AL4711" s="2"/>
      <c r="AM4711" s="2"/>
      <c r="AN4711" s="2"/>
      <c r="AO4711" s="2"/>
      <c r="AP4711" s="2"/>
      <c r="AQ4711" s="2"/>
      <c r="AR4711" s="1" t="s">
        <v>52</v>
      </c>
      <c r="AS4711" s="1" t="s">
        <v>52</v>
      </c>
      <c r="AT4711" s="2"/>
      <c r="AU4711" s="1" t="s">
        <v>2028</v>
      </c>
      <c r="AV4711" s="2">
        <v>1289</v>
      </c>
    </row>
    <row r="4712" spans="1:48" ht="27.95" customHeight="1" x14ac:dyDescent="0.3">
      <c r="A4712" s="8" t="s">
        <v>65</v>
      </c>
      <c r="B4712" s="8" t="s">
        <v>66</v>
      </c>
      <c r="C4712" s="8" t="s">
        <v>60</v>
      </c>
      <c r="D4712" s="9">
        <v>26</v>
      </c>
      <c r="E4712" s="11"/>
      <c r="F4712" s="11"/>
      <c r="G4712" s="11"/>
      <c r="H4712" s="11"/>
      <c r="I4712" s="11"/>
      <c r="J4712" s="11"/>
      <c r="K4712" s="11"/>
      <c r="L4712" s="11"/>
      <c r="M4712" s="8"/>
      <c r="N4712" s="1" t="s">
        <v>67</v>
      </c>
      <c r="O4712" s="1" t="s">
        <v>52</v>
      </c>
      <c r="P4712" s="1" t="s">
        <v>52</v>
      </c>
      <c r="Q4712" s="1" t="s">
        <v>2027</v>
      </c>
      <c r="R4712" s="1" t="s">
        <v>62</v>
      </c>
      <c r="S4712" s="1" t="s">
        <v>63</v>
      </c>
      <c r="T4712" s="1" t="s">
        <v>63</v>
      </c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  <c r="AF4712" s="2"/>
      <c r="AG4712" s="2"/>
      <c r="AH4712" s="2"/>
      <c r="AI4712" s="2"/>
      <c r="AJ4712" s="2"/>
      <c r="AK4712" s="2"/>
      <c r="AL4712" s="2"/>
      <c r="AM4712" s="2"/>
      <c r="AN4712" s="2"/>
      <c r="AO4712" s="2"/>
      <c r="AP4712" s="2"/>
      <c r="AQ4712" s="2"/>
      <c r="AR4712" s="1" t="s">
        <v>52</v>
      </c>
      <c r="AS4712" s="1" t="s">
        <v>52</v>
      </c>
      <c r="AT4712" s="2"/>
      <c r="AU4712" s="1" t="s">
        <v>2029</v>
      </c>
      <c r="AV4712" s="2">
        <v>1291</v>
      </c>
    </row>
    <row r="4713" spans="1:48" ht="27.95" customHeight="1" x14ac:dyDescent="0.3">
      <c r="A4713" s="8" t="s">
        <v>69</v>
      </c>
      <c r="B4713" s="8" t="s">
        <v>70</v>
      </c>
      <c r="C4713" s="8" t="s">
        <v>60</v>
      </c>
      <c r="D4713" s="9">
        <v>38</v>
      </c>
      <c r="E4713" s="11"/>
      <c r="F4713" s="11"/>
      <c r="G4713" s="11"/>
      <c r="H4713" s="11"/>
      <c r="I4713" s="11"/>
      <c r="J4713" s="11"/>
      <c r="K4713" s="11"/>
      <c r="L4713" s="11"/>
      <c r="M4713" s="8"/>
      <c r="N4713" s="1" t="s">
        <v>71</v>
      </c>
      <c r="O4713" s="1" t="s">
        <v>52</v>
      </c>
      <c r="P4713" s="1" t="s">
        <v>52</v>
      </c>
      <c r="Q4713" s="1" t="s">
        <v>2027</v>
      </c>
      <c r="R4713" s="1" t="s">
        <v>62</v>
      </c>
      <c r="S4713" s="1" t="s">
        <v>63</v>
      </c>
      <c r="T4713" s="1" t="s">
        <v>63</v>
      </c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  <c r="AF4713" s="2"/>
      <c r="AG4713" s="2"/>
      <c r="AH4713" s="2"/>
      <c r="AI4713" s="2"/>
      <c r="AJ4713" s="2"/>
      <c r="AK4713" s="2"/>
      <c r="AL4713" s="2"/>
      <c r="AM4713" s="2"/>
      <c r="AN4713" s="2"/>
      <c r="AO4713" s="2"/>
      <c r="AP4713" s="2"/>
      <c r="AQ4713" s="2"/>
      <c r="AR4713" s="1" t="s">
        <v>52</v>
      </c>
      <c r="AS4713" s="1" t="s">
        <v>52</v>
      </c>
      <c r="AT4713" s="2"/>
      <c r="AU4713" s="1" t="s">
        <v>2030</v>
      </c>
      <c r="AV4713" s="2">
        <v>1292</v>
      </c>
    </row>
    <row r="4714" spans="1:48" ht="27.95" customHeight="1" x14ac:dyDescent="0.3">
      <c r="A4714" s="8" t="s">
        <v>73</v>
      </c>
      <c r="B4714" s="8" t="s">
        <v>74</v>
      </c>
      <c r="C4714" s="8" t="s">
        <v>60</v>
      </c>
      <c r="D4714" s="9">
        <v>26</v>
      </c>
      <c r="E4714" s="11"/>
      <c r="F4714" s="11"/>
      <c r="G4714" s="11"/>
      <c r="H4714" s="11"/>
      <c r="I4714" s="11"/>
      <c r="J4714" s="11"/>
      <c r="K4714" s="11"/>
      <c r="L4714" s="11"/>
      <c r="M4714" s="8"/>
      <c r="N4714" s="1" t="s">
        <v>75</v>
      </c>
      <c r="O4714" s="1" t="s">
        <v>52</v>
      </c>
      <c r="P4714" s="1" t="s">
        <v>52</v>
      </c>
      <c r="Q4714" s="1" t="s">
        <v>2027</v>
      </c>
      <c r="R4714" s="1" t="s">
        <v>62</v>
      </c>
      <c r="S4714" s="1" t="s">
        <v>63</v>
      </c>
      <c r="T4714" s="1" t="s">
        <v>63</v>
      </c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  <c r="AI4714" s="2"/>
      <c r="AJ4714" s="2"/>
      <c r="AK4714" s="2"/>
      <c r="AL4714" s="2"/>
      <c r="AM4714" s="2"/>
      <c r="AN4714" s="2"/>
      <c r="AO4714" s="2"/>
      <c r="AP4714" s="2"/>
      <c r="AQ4714" s="2"/>
      <c r="AR4714" s="1" t="s">
        <v>52</v>
      </c>
      <c r="AS4714" s="1" t="s">
        <v>52</v>
      </c>
      <c r="AT4714" s="2"/>
      <c r="AU4714" s="1" t="s">
        <v>2031</v>
      </c>
      <c r="AV4714" s="2">
        <v>1293</v>
      </c>
    </row>
    <row r="4715" spans="1:48" ht="27.95" customHeight="1" x14ac:dyDescent="0.3">
      <c r="A4715" s="8" t="s">
        <v>80</v>
      </c>
      <c r="B4715" s="8" t="s">
        <v>2032</v>
      </c>
      <c r="C4715" s="8" t="s">
        <v>82</v>
      </c>
      <c r="D4715" s="9">
        <v>1</v>
      </c>
      <c r="E4715" s="11"/>
      <c r="F4715" s="11"/>
      <c r="G4715" s="11"/>
      <c r="H4715" s="11"/>
      <c r="I4715" s="11"/>
      <c r="J4715" s="11"/>
      <c r="K4715" s="11"/>
      <c r="L4715" s="11"/>
      <c r="M4715" s="8"/>
      <c r="N4715" s="1" t="s">
        <v>2033</v>
      </c>
      <c r="O4715" s="1" t="s">
        <v>52</v>
      </c>
      <c r="P4715" s="1" t="s">
        <v>52</v>
      </c>
      <c r="Q4715" s="1" t="s">
        <v>2027</v>
      </c>
      <c r="R4715" s="1" t="s">
        <v>63</v>
      </c>
      <c r="S4715" s="1" t="s">
        <v>63</v>
      </c>
      <c r="T4715" s="1" t="s">
        <v>62</v>
      </c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  <c r="AF4715" s="2"/>
      <c r="AG4715" s="2"/>
      <c r="AH4715" s="2"/>
      <c r="AI4715" s="2"/>
      <c r="AJ4715" s="2"/>
      <c r="AK4715" s="2"/>
      <c r="AL4715" s="2"/>
      <c r="AM4715" s="2"/>
      <c r="AN4715" s="2"/>
      <c r="AO4715" s="2"/>
      <c r="AP4715" s="2"/>
      <c r="AQ4715" s="2"/>
      <c r="AR4715" s="1" t="s">
        <v>52</v>
      </c>
      <c r="AS4715" s="1" t="s">
        <v>52</v>
      </c>
      <c r="AT4715" s="2"/>
      <c r="AU4715" s="1" t="s">
        <v>2034</v>
      </c>
      <c r="AV4715" s="2">
        <v>1502</v>
      </c>
    </row>
    <row r="4716" spans="1:48" ht="27.95" customHeight="1" x14ac:dyDescent="0.3">
      <c r="A4716" s="8" t="s">
        <v>85</v>
      </c>
      <c r="B4716" s="8" t="s">
        <v>86</v>
      </c>
      <c r="C4716" s="8" t="s">
        <v>82</v>
      </c>
      <c r="D4716" s="9">
        <v>1</v>
      </c>
      <c r="E4716" s="11"/>
      <c r="F4716" s="11"/>
      <c r="G4716" s="11"/>
      <c r="H4716" s="11"/>
      <c r="I4716" s="11"/>
      <c r="J4716" s="11"/>
      <c r="K4716" s="11"/>
      <c r="L4716" s="11"/>
      <c r="M4716" s="8"/>
      <c r="N4716" s="1" t="s">
        <v>87</v>
      </c>
      <c r="O4716" s="1" t="s">
        <v>52</v>
      </c>
      <c r="P4716" s="1" t="s">
        <v>52</v>
      </c>
      <c r="Q4716" s="1" t="s">
        <v>2027</v>
      </c>
      <c r="R4716" s="1" t="s">
        <v>63</v>
      </c>
      <c r="S4716" s="1" t="s">
        <v>63</v>
      </c>
      <c r="T4716" s="1" t="s">
        <v>62</v>
      </c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  <c r="AF4716" s="2"/>
      <c r="AG4716" s="2"/>
      <c r="AH4716" s="2"/>
      <c r="AI4716" s="2"/>
      <c r="AJ4716" s="2"/>
      <c r="AK4716" s="2"/>
      <c r="AL4716" s="2"/>
      <c r="AM4716" s="2"/>
      <c r="AN4716" s="2"/>
      <c r="AO4716" s="2"/>
      <c r="AP4716" s="2"/>
      <c r="AQ4716" s="2"/>
      <c r="AR4716" s="1" t="s">
        <v>52</v>
      </c>
      <c r="AS4716" s="1" t="s">
        <v>52</v>
      </c>
      <c r="AT4716" s="2"/>
      <c r="AU4716" s="1" t="s">
        <v>2035</v>
      </c>
      <c r="AV4716" s="2">
        <v>1503</v>
      </c>
    </row>
    <row r="4717" spans="1:48" ht="27.95" customHeight="1" x14ac:dyDescent="0.3">
      <c r="A4717" s="9"/>
      <c r="B4717" s="9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</row>
    <row r="4718" spans="1:48" ht="27.95" customHeight="1" x14ac:dyDescent="0.3">
      <c r="A4718" s="9"/>
      <c r="B4718" s="9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</row>
    <row r="4719" spans="1:48" ht="27.95" customHeight="1" x14ac:dyDescent="0.3">
      <c r="A4719" s="9"/>
      <c r="B4719" s="9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</row>
    <row r="4720" spans="1:48" ht="27.95" customHeight="1" x14ac:dyDescent="0.3">
      <c r="A4720" s="9"/>
      <c r="B4720" s="9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</row>
    <row r="4721" spans="1:48" ht="27.95" customHeight="1" x14ac:dyDescent="0.3">
      <c r="A4721" s="9"/>
      <c r="B4721" s="9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</row>
    <row r="4722" spans="1:48" ht="27.95" customHeight="1" x14ac:dyDescent="0.3">
      <c r="A4722" s="9"/>
      <c r="B4722" s="9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</row>
    <row r="4723" spans="1:48" ht="27.95" customHeight="1" x14ac:dyDescent="0.3">
      <c r="A4723" s="9"/>
      <c r="B4723" s="9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</row>
    <row r="4724" spans="1:48" ht="27.95" customHeight="1" x14ac:dyDescent="0.3">
      <c r="A4724" s="9"/>
      <c r="B4724" s="9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</row>
    <row r="4725" spans="1:48" ht="27.95" customHeight="1" x14ac:dyDescent="0.3">
      <c r="A4725" s="9"/>
      <c r="B4725" s="9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</row>
    <row r="4726" spans="1:48" ht="27.95" customHeight="1" x14ac:dyDescent="0.3">
      <c r="A4726" s="9"/>
      <c r="B4726" s="9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</row>
    <row r="4727" spans="1:48" ht="27.95" customHeight="1" x14ac:dyDescent="0.3">
      <c r="A4727" s="9"/>
      <c r="B4727" s="9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</row>
    <row r="4728" spans="1:48" ht="27.95" customHeight="1" x14ac:dyDescent="0.3">
      <c r="A4728" s="9"/>
      <c r="B4728" s="9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</row>
    <row r="4729" spans="1:48" ht="27.95" customHeight="1" x14ac:dyDescent="0.3">
      <c r="A4729" s="9"/>
      <c r="B4729" s="9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</row>
    <row r="4730" spans="1:48" ht="27.95" customHeight="1" x14ac:dyDescent="0.3">
      <c r="A4730" s="9"/>
      <c r="B4730" s="9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</row>
    <row r="4731" spans="1:48" ht="27.95" customHeight="1" x14ac:dyDescent="0.3">
      <c r="A4731" s="9"/>
      <c r="B4731" s="9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</row>
    <row r="4732" spans="1:48" ht="27.95" customHeight="1" x14ac:dyDescent="0.3">
      <c r="A4732" s="9"/>
      <c r="B4732" s="9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</row>
    <row r="4733" spans="1:48" ht="27.95" customHeight="1" x14ac:dyDescent="0.3">
      <c r="A4733" s="9"/>
      <c r="B4733" s="9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</row>
    <row r="4734" spans="1:48" ht="27.95" customHeight="1" x14ac:dyDescent="0.3">
      <c r="A4734" s="9"/>
      <c r="B4734" s="9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</row>
    <row r="4735" spans="1:48" ht="27.95" customHeight="1" x14ac:dyDescent="0.3">
      <c r="A4735" s="8" t="s">
        <v>89</v>
      </c>
      <c r="B4735" s="9"/>
      <c r="C4735" s="9"/>
      <c r="D4735" s="9"/>
      <c r="E4735" s="9"/>
      <c r="F4735" s="11"/>
      <c r="G4735" s="9"/>
      <c r="H4735" s="11"/>
      <c r="I4735" s="9"/>
      <c r="J4735" s="11"/>
      <c r="K4735" s="9"/>
      <c r="L4735" s="11"/>
      <c r="M4735" s="9"/>
      <c r="N4735" t="s">
        <v>90</v>
      </c>
    </row>
    <row r="4736" spans="1:48" ht="27.95" customHeight="1" x14ac:dyDescent="0.3">
      <c r="A4736" s="8" t="s">
        <v>2036</v>
      </c>
      <c r="B4736" s="8" t="s">
        <v>52</v>
      </c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2"/>
      <c r="O4736" s="2"/>
      <c r="P4736" s="2"/>
      <c r="Q4736" s="1" t="s">
        <v>2037</v>
      </c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  <c r="AF4736" s="2"/>
      <c r="AG4736" s="2"/>
      <c r="AH4736" s="2"/>
      <c r="AI4736" s="2"/>
      <c r="AJ4736" s="2"/>
      <c r="AK4736" s="2"/>
      <c r="AL4736" s="2"/>
      <c r="AM4736" s="2"/>
      <c r="AN4736" s="2"/>
      <c r="AO4736" s="2"/>
      <c r="AP4736" s="2"/>
      <c r="AQ4736" s="2"/>
      <c r="AR4736" s="2"/>
      <c r="AS4736" s="2"/>
      <c r="AT4736" s="2"/>
      <c r="AU4736" s="2"/>
      <c r="AV4736" s="2"/>
    </row>
    <row r="4737" spans="1:48" ht="27.95" customHeight="1" x14ac:dyDescent="0.3">
      <c r="A4737" s="8" t="s">
        <v>406</v>
      </c>
      <c r="B4737" s="8" t="s">
        <v>407</v>
      </c>
      <c r="C4737" s="8" t="s">
        <v>60</v>
      </c>
      <c r="D4737" s="9">
        <v>42</v>
      </c>
      <c r="E4737" s="11"/>
      <c r="F4737" s="11"/>
      <c r="G4737" s="11"/>
      <c r="H4737" s="11"/>
      <c r="I4737" s="11"/>
      <c r="J4737" s="11"/>
      <c r="K4737" s="11"/>
      <c r="L4737" s="11"/>
      <c r="M4737" s="8"/>
      <c r="N4737" s="1" t="s">
        <v>408</v>
      </c>
      <c r="O4737" s="1" t="s">
        <v>52</v>
      </c>
      <c r="P4737" s="1" t="s">
        <v>52</v>
      </c>
      <c r="Q4737" s="1" t="s">
        <v>2037</v>
      </c>
      <c r="R4737" s="1" t="s">
        <v>62</v>
      </c>
      <c r="S4737" s="1" t="s">
        <v>63</v>
      </c>
      <c r="T4737" s="1" t="s">
        <v>63</v>
      </c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  <c r="AF4737" s="2"/>
      <c r="AG4737" s="2"/>
      <c r="AH4737" s="2"/>
      <c r="AI4737" s="2"/>
      <c r="AJ4737" s="2"/>
      <c r="AK4737" s="2"/>
      <c r="AL4737" s="2"/>
      <c r="AM4737" s="2"/>
      <c r="AN4737" s="2"/>
      <c r="AO4737" s="2"/>
      <c r="AP4737" s="2"/>
      <c r="AQ4737" s="2"/>
      <c r="AR4737" s="1" t="s">
        <v>52</v>
      </c>
      <c r="AS4737" s="1" t="s">
        <v>52</v>
      </c>
      <c r="AT4737" s="2"/>
      <c r="AU4737" s="1" t="s">
        <v>2038</v>
      </c>
      <c r="AV4737" s="2">
        <v>1295</v>
      </c>
    </row>
    <row r="4738" spans="1:48" ht="27.95" customHeight="1" x14ac:dyDescent="0.3">
      <c r="A4738" s="8" t="s">
        <v>406</v>
      </c>
      <c r="B4738" s="8" t="s">
        <v>2039</v>
      </c>
      <c r="C4738" s="8" t="s">
        <v>60</v>
      </c>
      <c r="D4738" s="9">
        <v>7</v>
      </c>
      <c r="E4738" s="11"/>
      <c r="F4738" s="11"/>
      <c r="G4738" s="11"/>
      <c r="H4738" s="11"/>
      <c r="I4738" s="11"/>
      <c r="J4738" s="11"/>
      <c r="K4738" s="11"/>
      <c r="L4738" s="11"/>
      <c r="M4738" s="8"/>
      <c r="N4738" s="1" t="s">
        <v>2040</v>
      </c>
      <c r="O4738" s="1" t="s">
        <v>52</v>
      </c>
      <c r="P4738" s="1" t="s">
        <v>52</v>
      </c>
      <c r="Q4738" s="1" t="s">
        <v>2037</v>
      </c>
      <c r="R4738" s="1" t="s">
        <v>62</v>
      </c>
      <c r="S4738" s="1" t="s">
        <v>63</v>
      </c>
      <c r="T4738" s="1" t="s">
        <v>63</v>
      </c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  <c r="AF4738" s="2"/>
      <c r="AG4738" s="2"/>
      <c r="AH4738" s="2"/>
      <c r="AI4738" s="2"/>
      <c r="AJ4738" s="2"/>
      <c r="AK4738" s="2"/>
      <c r="AL4738" s="2"/>
      <c r="AM4738" s="2"/>
      <c r="AN4738" s="2"/>
      <c r="AO4738" s="2"/>
      <c r="AP4738" s="2"/>
      <c r="AQ4738" s="2"/>
      <c r="AR4738" s="1" t="s">
        <v>52</v>
      </c>
      <c r="AS4738" s="1" t="s">
        <v>52</v>
      </c>
      <c r="AT4738" s="2"/>
      <c r="AU4738" s="1" t="s">
        <v>2041</v>
      </c>
      <c r="AV4738" s="2">
        <v>1296</v>
      </c>
    </row>
    <row r="4739" spans="1:48" ht="27.95" customHeight="1" x14ac:dyDescent="0.3">
      <c r="A4739" s="8" t="s">
        <v>406</v>
      </c>
      <c r="B4739" s="8" t="s">
        <v>981</v>
      </c>
      <c r="C4739" s="8" t="s">
        <v>60</v>
      </c>
      <c r="D4739" s="9">
        <v>13</v>
      </c>
      <c r="E4739" s="11"/>
      <c r="F4739" s="11"/>
      <c r="G4739" s="11"/>
      <c r="H4739" s="11"/>
      <c r="I4739" s="11"/>
      <c r="J4739" s="11"/>
      <c r="K4739" s="11"/>
      <c r="L4739" s="11"/>
      <c r="M4739" s="8"/>
      <c r="N4739" s="1" t="s">
        <v>982</v>
      </c>
      <c r="O4739" s="1" t="s">
        <v>52</v>
      </c>
      <c r="P4739" s="1" t="s">
        <v>52</v>
      </c>
      <c r="Q4739" s="1" t="s">
        <v>2037</v>
      </c>
      <c r="R4739" s="1" t="s">
        <v>62</v>
      </c>
      <c r="S4739" s="1" t="s">
        <v>63</v>
      </c>
      <c r="T4739" s="1" t="s">
        <v>63</v>
      </c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  <c r="AF4739" s="2"/>
      <c r="AG4739" s="2"/>
      <c r="AH4739" s="2"/>
      <c r="AI4739" s="2"/>
      <c r="AJ4739" s="2"/>
      <c r="AK4739" s="2"/>
      <c r="AL4739" s="2"/>
      <c r="AM4739" s="2"/>
      <c r="AN4739" s="2"/>
      <c r="AO4739" s="2"/>
      <c r="AP4739" s="2"/>
      <c r="AQ4739" s="2"/>
      <c r="AR4739" s="1" t="s">
        <v>52</v>
      </c>
      <c r="AS4739" s="1" t="s">
        <v>52</v>
      </c>
      <c r="AT4739" s="2"/>
      <c r="AU4739" s="1" t="s">
        <v>2042</v>
      </c>
      <c r="AV4739" s="2">
        <v>1297</v>
      </c>
    </row>
    <row r="4740" spans="1:48" ht="27.95" customHeight="1" x14ac:dyDescent="0.3">
      <c r="A4740" s="9"/>
      <c r="B4740" s="9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</row>
    <row r="4741" spans="1:48" ht="27.95" customHeight="1" x14ac:dyDescent="0.3">
      <c r="A4741" s="9"/>
      <c r="B4741" s="9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</row>
    <row r="4742" spans="1:48" ht="27.95" customHeight="1" x14ac:dyDescent="0.3">
      <c r="A4742" s="9"/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</row>
    <row r="4743" spans="1:48" ht="27.95" customHeight="1" x14ac:dyDescent="0.3">
      <c r="A4743" s="9"/>
      <c r="B4743" s="9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</row>
    <row r="4744" spans="1:48" ht="27.95" customHeight="1" x14ac:dyDescent="0.3">
      <c r="A4744" s="9"/>
      <c r="B4744" s="9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</row>
    <row r="4745" spans="1:48" ht="27.95" customHeight="1" x14ac:dyDescent="0.3">
      <c r="A4745" s="9"/>
      <c r="B4745" s="9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</row>
    <row r="4746" spans="1:48" ht="27.95" customHeight="1" x14ac:dyDescent="0.3">
      <c r="A4746" s="9"/>
      <c r="B4746" s="9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</row>
    <row r="4747" spans="1:48" ht="27.95" customHeight="1" x14ac:dyDescent="0.3">
      <c r="A4747" s="9"/>
      <c r="B4747" s="9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</row>
    <row r="4748" spans="1:48" ht="27.95" customHeight="1" x14ac:dyDescent="0.3">
      <c r="A4748" s="9"/>
      <c r="B4748" s="9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</row>
    <row r="4749" spans="1:48" ht="27.95" customHeight="1" x14ac:dyDescent="0.3">
      <c r="A4749" s="9"/>
      <c r="B4749" s="9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</row>
    <row r="4750" spans="1:48" ht="27.95" customHeight="1" x14ac:dyDescent="0.3">
      <c r="A4750" s="9"/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</row>
    <row r="4751" spans="1:48" ht="27.95" customHeight="1" x14ac:dyDescent="0.3">
      <c r="A4751" s="9"/>
      <c r="B4751" s="9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</row>
    <row r="4752" spans="1:48" ht="27.95" customHeight="1" x14ac:dyDescent="0.3">
      <c r="A4752" s="9"/>
      <c r="B4752" s="9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</row>
    <row r="4753" spans="1:48" ht="27.95" customHeight="1" x14ac:dyDescent="0.3">
      <c r="A4753" s="9"/>
      <c r="B4753" s="9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</row>
    <row r="4754" spans="1:48" ht="27.95" customHeight="1" x14ac:dyDescent="0.3">
      <c r="A4754" s="9"/>
      <c r="B4754" s="9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</row>
    <row r="4755" spans="1:48" ht="27.95" customHeight="1" x14ac:dyDescent="0.3">
      <c r="A4755" s="9"/>
      <c r="B4755" s="9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</row>
    <row r="4756" spans="1:48" ht="27.95" customHeight="1" x14ac:dyDescent="0.3">
      <c r="A4756" s="9"/>
      <c r="B4756" s="9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</row>
    <row r="4757" spans="1:48" ht="27.95" customHeight="1" x14ac:dyDescent="0.3">
      <c r="A4757" s="9"/>
      <c r="B4757" s="9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</row>
    <row r="4758" spans="1:48" ht="27.95" customHeight="1" x14ac:dyDescent="0.3">
      <c r="A4758" s="9"/>
      <c r="B4758" s="9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</row>
    <row r="4759" spans="1:48" ht="27.95" customHeight="1" x14ac:dyDescent="0.3">
      <c r="A4759" s="9"/>
      <c r="B4759" s="9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</row>
    <row r="4760" spans="1:48" ht="27.95" customHeight="1" x14ac:dyDescent="0.3">
      <c r="A4760" s="9"/>
      <c r="B4760" s="9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</row>
    <row r="4761" spans="1:48" ht="27.95" customHeight="1" x14ac:dyDescent="0.3">
      <c r="A4761" s="8" t="s">
        <v>89</v>
      </c>
      <c r="B4761" s="9"/>
      <c r="C4761" s="9"/>
      <c r="D4761" s="9"/>
      <c r="E4761" s="9"/>
      <c r="F4761" s="11"/>
      <c r="G4761" s="9"/>
      <c r="H4761" s="11"/>
      <c r="I4761" s="9"/>
      <c r="J4761" s="11"/>
      <c r="K4761" s="9"/>
      <c r="L4761" s="11"/>
      <c r="M4761" s="9"/>
      <c r="N4761" t="s">
        <v>90</v>
      </c>
    </row>
    <row r="4762" spans="1:48" ht="27.95" customHeight="1" x14ac:dyDescent="0.3">
      <c r="A4762" s="8" t="s">
        <v>2043</v>
      </c>
      <c r="B4762" s="8" t="s">
        <v>52</v>
      </c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2"/>
      <c r="O4762" s="2"/>
      <c r="P4762" s="2"/>
      <c r="Q4762" s="1" t="s">
        <v>2044</v>
      </c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  <c r="AF4762" s="2"/>
      <c r="AG4762" s="2"/>
      <c r="AH4762" s="2"/>
      <c r="AI4762" s="2"/>
      <c r="AJ4762" s="2"/>
      <c r="AK4762" s="2"/>
      <c r="AL4762" s="2"/>
      <c r="AM4762" s="2"/>
      <c r="AN4762" s="2"/>
      <c r="AO4762" s="2"/>
      <c r="AP4762" s="2"/>
      <c r="AQ4762" s="2"/>
      <c r="AR4762" s="2"/>
      <c r="AS4762" s="2"/>
      <c r="AT4762" s="2"/>
      <c r="AU4762" s="2"/>
      <c r="AV4762" s="2"/>
    </row>
    <row r="4763" spans="1:48" ht="27.95" customHeight="1" x14ac:dyDescent="0.3">
      <c r="A4763" s="8" t="s">
        <v>93</v>
      </c>
      <c r="B4763" s="8" t="s">
        <v>94</v>
      </c>
      <c r="C4763" s="8" t="s">
        <v>60</v>
      </c>
      <c r="D4763" s="9">
        <v>38</v>
      </c>
      <c r="E4763" s="11"/>
      <c r="F4763" s="11"/>
      <c r="G4763" s="11"/>
      <c r="H4763" s="11"/>
      <c r="I4763" s="11"/>
      <c r="J4763" s="11"/>
      <c r="K4763" s="11"/>
      <c r="L4763" s="11"/>
      <c r="M4763" s="8"/>
      <c r="N4763" s="1" t="s">
        <v>95</v>
      </c>
      <c r="O4763" s="1" t="s">
        <v>52</v>
      </c>
      <c r="P4763" s="1" t="s">
        <v>52</v>
      </c>
      <c r="Q4763" s="1" t="s">
        <v>2044</v>
      </c>
      <c r="R4763" s="1" t="s">
        <v>62</v>
      </c>
      <c r="S4763" s="1" t="s">
        <v>63</v>
      </c>
      <c r="T4763" s="1" t="s">
        <v>63</v>
      </c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  <c r="AI4763" s="2"/>
      <c r="AJ4763" s="2"/>
      <c r="AK4763" s="2"/>
      <c r="AL4763" s="2"/>
      <c r="AM4763" s="2"/>
      <c r="AN4763" s="2"/>
      <c r="AO4763" s="2"/>
      <c r="AP4763" s="2"/>
      <c r="AQ4763" s="2"/>
      <c r="AR4763" s="1" t="s">
        <v>52</v>
      </c>
      <c r="AS4763" s="1" t="s">
        <v>52</v>
      </c>
      <c r="AT4763" s="2"/>
      <c r="AU4763" s="1" t="s">
        <v>2045</v>
      </c>
      <c r="AV4763" s="2">
        <v>1299</v>
      </c>
    </row>
    <row r="4764" spans="1:48" ht="27.95" customHeight="1" x14ac:dyDescent="0.3">
      <c r="A4764" s="8" t="s">
        <v>93</v>
      </c>
      <c r="B4764" s="8" t="s">
        <v>97</v>
      </c>
      <c r="C4764" s="8" t="s">
        <v>60</v>
      </c>
      <c r="D4764" s="9">
        <v>26</v>
      </c>
      <c r="E4764" s="11"/>
      <c r="F4764" s="11"/>
      <c r="G4764" s="11"/>
      <c r="H4764" s="11"/>
      <c r="I4764" s="11"/>
      <c r="J4764" s="11"/>
      <c r="K4764" s="11"/>
      <c r="L4764" s="11"/>
      <c r="M4764" s="8"/>
      <c r="N4764" s="1" t="s">
        <v>98</v>
      </c>
      <c r="O4764" s="1" t="s">
        <v>52</v>
      </c>
      <c r="P4764" s="1" t="s">
        <v>52</v>
      </c>
      <c r="Q4764" s="1" t="s">
        <v>2044</v>
      </c>
      <c r="R4764" s="1" t="s">
        <v>62</v>
      </c>
      <c r="S4764" s="1" t="s">
        <v>63</v>
      </c>
      <c r="T4764" s="1" t="s">
        <v>63</v>
      </c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  <c r="AI4764" s="2"/>
      <c r="AJ4764" s="2"/>
      <c r="AK4764" s="2"/>
      <c r="AL4764" s="2"/>
      <c r="AM4764" s="2"/>
      <c r="AN4764" s="2"/>
      <c r="AO4764" s="2"/>
      <c r="AP4764" s="2"/>
      <c r="AQ4764" s="2"/>
      <c r="AR4764" s="1" t="s">
        <v>52</v>
      </c>
      <c r="AS4764" s="1" t="s">
        <v>52</v>
      </c>
      <c r="AT4764" s="2"/>
      <c r="AU4764" s="1" t="s">
        <v>2046</v>
      </c>
      <c r="AV4764" s="2">
        <v>1300</v>
      </c>
    </row>
    <row r="4765" spans="1:48" ht="27.95" customHeight="1" x14ac:dyDescent="0.3">
      <c r="A4765" s="8" t="s">
        <v>100</v>
      </c>
      <c r="B4765" s="8" t="s">
        <v>52</v>
      </c>
      <c r="C4765" s="8" t="s">
        <v>60</v>
      </c>
      <c r="D4765" s="9">
        <v>26</v>
      </c>
      <c r="E4765" s="11"/>
      <c r="F4765" s="11"/>
      <c r="G4765" s="11"/>
      <c r="H4765" s="11"/>
      <c r="I4765" s="11"/>
      <c r="J4765" s="11"/>
      <c r="K4765" s="11"/>
      <c r="L4765" s="11"/>
      <c r="M4765" s="8"/>
      <c r="N4765" s="1" t="s">
        <v>101</v>
      </c>
      <c r="O4765" s="1" t="s">
        <v>52</v>
      </c>
      <c r="P4765" s="1" t="s">
        <v>52</v>
      </c>
      <c r="Q4765" s="1" t="s">
        <v>2044</v>
      </c>
      <c r="R4765" s="1" t="s">
        <v>62</v>
      </c>
      <c r="S4765" s="1" t="s">
        <v>63</v>
      </c>
      <c r="T4765" s="1" t="s">
        <v>63</v>
      </c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  <c r="AI4765" s="2"/>
      <c r="AJ4765" s="2"/>
      <c r="AK4765" s="2"/>
      <c r="AL4765" s="2"/>
      <c r="AM4765" s="2"/>
      <c r="AN4765" s="2"/>
      <c r="AO4765" s="2"/>
      <c r="AP4765" s="2"/>
      <c r="AQ4765" s="2"/>
      <c r="AR4765" s="1" t="s">
        <v>52</v>
      </c>
      <c r="AS4765" s="1" t="s">
        <v>52</v>
      </c>
      <c r="AT4765" s="2"/>
      <c r="AU4765" s="1" t="s">
        <v>2047</v>
      </c>
      <c r="AV4765" s="2">
        <v>1301</v>
      </c>
    </row>
    <row r="4766" spans="1:48" ht="27.95" customHeight="1" x14ac:dyDescent="0.3">
      <c r="A4766" s="8" t="s">
        <v>103</v>
      </c>
      <c r="B4766" s="8" t="s">
        <v>52</v>
      </c>
      <c r="C4766" s="8" t="s">
        <v>104</v>
      </c>
      <c r="D4766" s="9">
        <v>6</v>
      </c>
      <c r="E4766" s="11"/>
      <c r="F4766" s="11"/>
      <c r="G4766" s="11"/>
      <c r="H4766" s="11"/>
      <c r="I4766" s="11"/>
      <c r="J4766" s="11"/>
      <c r="K4766" s="11"/>
      <c r="L4766" s="11"/>
      <c r="M4766" s="8"/>
      <c r="N4766" s="1" t="s">
        <v>105</v>
      </c>
      <c r="O4766" s="1" t="s">
        <v>52</v>
      </c>
      <c r="P4766" s="1" t="s">
        <v>52</v>
      </c>
      <c r="Q4766" s="1" t="s">
        <v>2044</v>
      </c>
      <c r="R4766" s="1" t="s">
        <v>62</v>
      </c>
      <c r="S4766" s="1" t="s">
        <v>63</v>
      </c>
      <c r="T4766" s="1" t="s">
        <v>63</v>
      </c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  <c r="AI4766" s="2"/>
      <c r="AJ4766" s="2"/>
      <c r="AK4766" s="2"/>
      <c r="AL4766" s="2"/>
      <c r="AM4766" s="2"/>
      <c r="AN4766" s="2"/>
      <c r="AO4766" s="2"/>
      <c r="AP4766" s="2"/>
      <c r="AQ4766" s="2"/>
      <c r="AR4766" s="1" t="s">
        <v>52</v>
      </c>
      <c r="AS4766" s="1" t="s">
        <v>52</v>
      </c>
      <c r="AT4766" s="2"/>
      <c r="AU4766" s="1" t="s">
        <v>2048</v>
      </c>
      <c r="AV4766" s="2">
        <v>1302</v>
      </c>
    </row>
    <row r="4767" spans="1:48" ht="27.95" customHeight="1" x14ac:dyDescent="0.3">
      <c r="A4767" s="8" t="s">
        <v>107</v>
      </c>
      <c r="B4767" s="8" t="s">
        <v>108</v>
      </c>
      <c r="C4767" s="8" t="s">
        <v>109</v>
      </c>
      <c r="D4767" s="9">
        <v>0.21299999999999999</v>
      </c>
      <c r="E4767" s="11"/>
      <c r="F4767" s="11"/>
      <c r="G4767" s="11"/>
      <c r="H4767" s="11"/>
      <c r="I4767" s="11"/>
      <c r="J4767" s="11"/>
      <c r="K4767" s="11"/>
      <c r="L4767" s="11"/>
      <c r="M4767" s="8"/>
      <c r="N4767" s="1" t="s">
        <v>110</v>
      </c>
      <c r="O4767" s="1" t="s">
        <v>52</v>
      </c>
      <c r="P4767" s="1" t="s">
        <v>52</v>
      </c>
      <c r="Q4767" s="1" t="s">
        <v>2044</v>
      </c>
      <c r="R4767" s="1" t="s">
        <v>63</v>
      </c>
      <c r="S4767" s="1" t="s">
        <v>63</v>
      </c>
      <c r="T4767" s="1" t="s">
        <v>62</v>
      </c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  <c r="AI4767" s="2"/>
      <c r="AJ4767" s="2"/>
      <c r="AK4767" s="2"/>
      <c r="AL4767" s="2"/>
      <c r="AM4767" s="2"/>
      <c r="AN4767" s="2"/>
      <c r="AO4767" s="2"/>
      <c r="AP4767" s="2"/>
      <c r="AQ4767" s="2"/>
      <c r="AR4767" s="1" t="s">
        <v>52</v>
      </c>
      <c r="AS4767" s="1" t="s">
        <v>52</v>
      </c>
      <c r="AT4767" s="2"/>
      <c r="AU4767" s="1" t="s">
        <v>2049</v>
      </c>
      <c r="AV4767" s="2">
        <v>1453</v>
      </c>
    </row>
    <row r="4768" spans="1:48" ht="27.95" customHeight="1" x14ac:dyDescent="0.3">
      <c r="A4768" s="9"/>
      <c r="B4768" s="9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</row>
    <row r="4769" spans="1:13" ht="27.95" customHeight="1" x14ac:dyDescent="0.3">
      <c r="A4769" s="9"/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</row>
    <row r="4770" spans="1:13" ht="27.95" customHeight="1" x14ac:dyDescent="0.3">
      <c r="A4770" s="9"/>
      <c r="B4770" s="9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</row>
    <row r="4771" spans="1:13" ht="27.95" customHeight="1" x14ac:dyDescent="0.3">
      <c r="A4771" s="9"/>
      <c r="B4771" s="9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</row>
    <row r="4772" spans="1:13" ht="27.95" customHeight="1" x14ac:dyDescent="0.3">
      <c r="A4772" s="9"/>
      <c r="B4772" s="9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</row>
    <row r="4773" spans="1:13" ht="27.95" customHeight="1" x14ac:dyDescent="0.3">
      <c r="A4773" s="9"/>
      <c r="B4773" s="9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</row>
    <row r="4774" spans="1:13" ht="27.95" customHeight="1" x14ac:dyDescent="0.3">
      <c r="A4774" s="9"/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</row>
    <row r="4775" spans="1:13" ht="27.95" customHeight="1" x14ac:dyDescent="0.3">
      <c r="A4775" s="9"/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</row>
    <row r="4776" spans="1:13" ht="27.95" customHeight="1" x14ac:dyDescent="0.3">
      <c r="A4776" s="9"/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</row>
    <row r="4777" spans="1:13" ht="27.95" customHeight="1" x14ac:dyDescent="0.3">
      <c r="A4777" s="9"/>
      <c r="B4777" s="9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</row>
    <row r="4778" spans="1:13" ht="27.95" customHeight="1" x14ac:dyDescent="0.3">
      <c r="A4778" s="9"/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</row>
    <row r="4779" spans="1:13" ht="27.95" customHeight="1" x14ac:dyDescent="0.3">
      <c r="A4779" s="9"/>
      <c r="B4779" s="9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</row>
    <row r="4780" spans="1:13" ht="27.95" customHeight="1" x14ac:dyDescent="0.3">
      <c r="A4780" s="9"/>
      <c r="B4780" s="9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</row>
    <row r="4781" spans="1:13" ht="27.95" customHeight="1" x14ac:dyDescent="0.3">
      <c r="A4781" s="9"/>
      <c r="B4781" s="9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</row>
    <row r="4782" spans="1:13" ht="27.95" customHeight="1" x14ac:dyDescent="0.3">
      <c r="A4782" s="9"/>
      <c r="B4782" s="9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</row>
    <row r="4783" spans="1:13" ht="27.95" customHeight="1" x14ac:dyDescent="0.3">
      <c r="A4783" s="9"/>
      <c r="B4783" s="9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</row>
    <row r="4784" spans="1:13" ht="27.95" customHeight="1" x14ac:dyDescent="0.3">
      <c r="A4784" s="9"/>
      <c r="B4784" s="9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</row>
    <row r="4785" spans="1:48" ht="27.95" customHeight="1" x14ac:dyDescent="0.3">
      <c r="A4785" s="9"/>
      <c r="B4785" s="9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</row>
    <row r="4786" spans="1:48" ht="27.95" customHeight="1" x14ac:dyDescent="0.3">
      <c r="A4786" s="9"/>
      <c r="B4786" s="9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</row>
    <row r="4787" spans="1:48" ht="27.95" customHeight="1" x14ac:dyDescent="0.3">
      <c r="A4787" s="8" t="s">
        <v>89</v>
      </c>
      <c r="B4787" s="9"/>
      <c r="C4787" s="9"/>
      <c r="D4787" s="9"/>
      <c r="E4787" s="9"/>
      <c r="F4787" s="11"/>
      <c r="G4787" s="9"/>
      <c r="H4787" s="11"/>
      <c r="I4787" s="9"/>
      <c r="J4787" s="11"/>
      <c r="K4787" s="9"/>
      <c r="L4787" s="11"/>
      <c r="M4787" s="9"/>
      <c r="N4787" t="s">
        <v>90</v>
      </c>
    </row>
    <row r="4788" spans="1:48" ht="27.95" customHeight="1" x14ac:dyDescent="0.3">
      <c r="A4788" s="8" t="s">
        <v>2050</v>
      </c>
      <c r="B4788" s="8" t="s">
        <v>52</v>
      </c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2"/>
      <c r="O4788" s="2"/>
      <c r="P4788" s="2"/>
      <c r="Q4788" s="1" t="s">
        <v>2051</v>
      </c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  <c r="AF4788" s="2"/>
      <c r="AG4788" s="2"/>
      <c r="AH4788" s="2"/>
      <c r="AI4788" s="2"/>
      <c r="AJ4788" s="2"/>
      <c r="AK4788" s="2"/>
      <c r="AL4788" s="2"/>
      <c r="AM4788" s="2"/>
      <c r="AN4788" s="2"/>
      <c r="AO4788" s="2"/>
      <c r="AP4788" s="2"/>
      <c r="AQ4788" s="2"/>
      <c r="AR4788" s="2"/>
      <c r="AS4788" s="2"/>
      <c r="AT4788" s="2"/>
      <c r="AU4788" s="2"/>
      <c r="AV4788" s="2"/>
    </row>
    <row r="4789" spans="1:48" ht="27.95" customHeight="1" x14ac:dyDescent="0.3">
      <c r="A4789" s="8" t="s">
        <v>115</v>
      </c>
      <c r="B4789" s="8" t="s">
        <v>116</v>
      </c>
      <c r="C4789" s="8" t="s">
        <v>109</v>
      </c>
      <c r="D4789" s="9">
        <v>0.21299999999999999</v>
      </c>
      <c r="E4789" s="11"/>
      <c r="F4789" s="11"/>
      <c r="G4789" s="11"/>
      <c r="H4789" s="11"/>
      <c r="I4789" s="11"/>
      <c r="J4789" s="11"/>
      <c r="K4789" s="11"/>
      <c r="L4789" s="11"/>
      <c r="M4789" s="8"/>
      <c r="N4789" s="1" t="s">
        <v>117</v>
      </c>
      <c r="O4789" s="1" t="s">
        <v>52</v>
      </c>
      <c r="P4789" s="1" t="s">
        <v>52</v>
      </c>
      <c r="Q4789" s="1" t="s">
        <v>2051</v>
      </c>
      <c r="R4789" s="1" t="s">
        <v>63</v>
      </c>
      <c r="S4789" s="1" t="s">
        <v>63</v>
      </c>
      <c r="T4789" s="1" t="s">
        <v>62</v>
      </c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  <c r="AF4789" s="2"/>
      <c r="AG4789" s="2"/>
      <c r="AH4789" s="2"/>
      <c r="AI4789" s="2"/>
      <c r="AJ4789" s="2"/>
      <c r="AK4789" s="2"/>
      <c r="AL4789" s="2"/>
      <c r="AM4789" s="2"/>
      <c r="AN4789" s="2"/>
      <c r="AO4789" s="2"/>
      <c r="AP4789" s="2"/>
      <c r="AQ4789" s="2"/>
      <c r="AR4789" s="1" t="s">
        <v>52</v>
      </c>
      <c r="AS4789" s="1" t="s">
        <v>52</v>
      </c>
      <c r="AT4789" s="2"/>
      <c r="AU4789" s="1" t="s">
        <v>2052</v>
      </c>
      <c r="AV4789" s="2">
        <v>1304</v>
      </c>
    </row>
    <row r="4790" spans="1:48" ht="27.95" customHeight="1" x14ac:dyDescent="0.3">
      <c r="A4790" s="8" t="s">
        <v>119</v>
      </c>
      <c r="B4790" s="8" t="s">
        <v>120</v>
      </c>
      <c r="C4790" s="8" t="s">
        <v>109</v>
      </c>
      <c r="D4790" s="9">
        <v>0.21299999999999999</v>
      </c>
      <c r="E4790" s="11"/>
      <c r="F4790" s="11"/>
      <c r="G4790" s="11"/>
      <c r="H4790" s="11"/>
      <c r="I4790" s="11"/>
      <c r="J4790" s="11"/>
      <c r="K4790" s="11"/>
      <c r="L4790" s="11"/>
      <c r="M4790" s="8"/>
      <c r="N4790" s="1" t="s">
        <v>121</v>
      </c>
      <c r="O4790" s="1" t="s">
        <v>52</v>
      </c>
      <c r="P4790" s="1" t="s">
        <v>52</v>
      </c>
      <c r="Q4790" s="1" t="s">
        <v>2051</v>
      </c>
      <c r="R4790" s="1" t="s">
        <v>63</v>
      </c>
      <c r="S4790" s="1" t="s">
        <v>63</v>
      </c>
      <c r="T4790" s="1" t="s">
        <v>62</v>
      </c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  <c r="AF4790" s="2"/>
      <c r="AG4790" s="2"/>
      <c r="AH4790" s="2"/>
      <c r="AI4790" s="2"/>
      <c r="AJ4790" s="2"/>
      <c r="AK4790" s="2"/>
      <c r="AL4790" s="2"/>
      <c r="AM4790" s="2"/>
      <c r="AN4790" s="2"/>
      <c r="AO4790" s="2"/>
      <c r="AP4790" s="2"/>
      <c r="AQ4790" s="2"/>
      <c r="AR4790" s="1" t="s">
        <v>52</v>
      </c>
      <c r="AS4790" s="1" t="s">
        <v>52</v>
      </c>
      <c r="AT4790" s="2"/>
      <c r="AU4790" s="1" t="s">
        <v>2053</v>
      </c>
      <c r="AV4790" s="2">
        <v>1454</v>
      </c>
    </row>
    <row r="4791" spans="1:48" ht="27.95" customHeight="1" x14ac:dyDescent="0.3">
      <c r="A4791" s="9"/>
      <c r="B4791" s="9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</row>
    <row r="4792" spans="1:48" ht="27.95" customHeight="1" x14ac:dyDescent="0.3">
      <c r="A4792" s="9"/>
      <c r="B4792" s="9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</row>
    <row r="4793" spans="1:48" ht="27.95" customHeight="1" x14ac:dyDescent="0.3">
      <c r="A4793" s="9"/>
      <c r="B4793" s="9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</row>
    <row r="4794" spans="1:48" ht="27.95" customHeight="1" x14ac:dyDescent="0.3">
      <c r="A4794" s="9"/>
      <c r="B4794" s="9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</row>
    <row r="4795" spans="1:48" ht="27.95" customHeight="1" x14ac:dyDescent="0.3">
      <c r="A4795" s="9"/>
      <c r="B4795" s="9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</row>
    <row r="4796" spans="1:48" ht="27.95" customHeight="1" x14ac:dyDescent="0.3">
      <c r="A4796" s="9"/>
      <c r="B4796" s="9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</row>
    <row r="4797" spans="1:48" ht="27.95" customHeight="1" x14ac:dyDescent="0.3">
      <c r="A4797" s="9"/>
      <c r="B4797" s="9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</row>
    <row r="4798" spans="1:48" ht="27.95" customHeight="1" x14ac:dyDescent="0.3">
      <c r="A4798" s="9"/>
      <c r="B4798" s="9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</row>
    <row r="4799" spans="1:48" ht="27.95" customHeight="1" x14ac:dyDescent="0.3">
      <c r="A4799" s="9"/>
      <c r="B4799" s="9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</row>
    <row r="4800" spans="1:48" ht="27.95" customHeight="1" x14ac:dyDescent="0.3">
      <c r="A4800" s="9"/>
      <c r="B4800" s="9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</row>
    <row r="4801" spans="1:48" ht="27.95" customHeight="1" x14ac:dyDescent="0.3">
      <c r="A4801" s="9"/>
      <c r="B4801" s="9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</row>
    <row r="4802" spans="1:48" ht="27.95" customHeight="1" x14ac:dyDescent="0.3">
      <c r="A4802" s="9"/>
      <c r="B4802" s="9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</row>
    <row r="4803" spans="1:48" ht="27.95" customHeight="1" x14ac:dyDescent="0.3">
      <c r="A4803" s="9"/>
      <c r="B4803" s="9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</row>
    <row r="4804" spans="1:48" ht="27.95" customHeight="1" x14ac:dyDescent="0.3">
      <c r="A4804" s="9"/>
      <c r="B4804" s="9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</row>
    <row r="4805" spans="1:48" ht="27.95" customHeight="1" x14ac:dyDescent="0.3">
      <c r="A4805" s="9"/>
      <c r="B4805" s="9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</row>
    <row r="4806" spans="1:48" ht="27.95" customHeight="1" x14ac:dyDescent="0.3">
      <c r="A4806" s="9"/>
      <c r="B4806" s="9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</row>
    <row r="4807" spans="1:48" ht="27.95" customHeight="1" x14ac:dyDescent="0.3">
      <c r="A4807" s="9"/>
      <c r="B4807" s="9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</row>
    <row r="4808" spans="1:48" ht="27.95" customHeight="1" x14ac:dyDescent="0.3">
      <c r="A4808" s="9"/>
      <c r="B4808" s="9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</row>
    <row r="4809" spans="1:48" ht="27.95" customHeight="1" x14ac:dyDescent="0.3">
      <c r="A4809" s="9"/>
      <c r="B4809" s="9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</row>
    <row r="4810" spans="1:48" ht="27.95" customHeight="1" x14ac:dyDescent="0.3">
      <c r="A4810" s="9"/>
      <c r="B4810" s="9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</row>
    <row r="4811" spans="1:48" ht="27.95" customHeight="1" x14ac:dyDescent="0.3">
      <c r="A4811" s="9"/>
      <c r="B4811" s="9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</row>
    <row r="4812" spans="1:48" ht="27.95" customHeight="1" x14ac:dyDescent="0.3">
      <c r="A4812" s="9"/>
      <c r="B4812" s="9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</row>
    <row r="4813" spans="1:48" ht="27.95" customHeight="1" x14ac:dyDescent="0.3">
      <c r="A4813" s="8" t="s">
        <v>89</v>
      </c>
      <c r="B4813" s="9"/>
      <c r="C4813" s="9"/>
      <c r="D4813" s="9"/>
      <c r="E4813" s="9"/>
      <c r="F4813" s="11"/>
      <c r="G4813" s="9"/>
      <c r="H4813" s="11"/>
      <c r="I4813" s="9"/>
      <c r="J4813" s="11"/>
      <c r="K4813" s="9"/>
      <c r="L4813" s="11"/>
      <c r="M4813" s="9"/>
      <c r="N4813" t="s">
        <v>90</v>
      </c>
    </row>
    <row r="4814" spans="1:48" ht="27.95" customHeight="1" x14ac:dyDescent="0.3">
      <c r="A4814" s="8" t="s">
        <v>2056</v>
      </c>
      <c r="B4814" s="8" t="s">
        <v>52</v>
      </c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2"/>
      <c r="O4814" s="2"/>
      <c r="P4814" s="2"/>
      <c r="Q4814" s="1" t="s">
        <v>2057</v>
      </c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  <c r="AF4814" s="2"/>
      <c r="AG4814" s="2"/>
      <c r="AH4814" s="2"/>
      <c r="AI4814" s="2"/>
      <c r="AJ4814" s="2"/>
      <c r="AK4814" s="2"/>
      <c r="AL4814" s="2"/>
      <c r="AM4814" s="2"/>
      <c r="AN4814" s="2"/>
      <c r="AO4814" s="2"/>
      <c r="AP4814" s="2"/>
      <c r="AQ4814" s="2"/>
      <c r="AR4814" s="2"/>
      <c r="AS4814" s="2"/>
      <c r="AT4814" s="2"/>
      <c r="AU4814" s="2"/>
      <c r="AV4814" s="2"/>
    </row>
    <row r="4815" spans="1:48" ht="27.95" customHeight="1" x14ac:dyDescent="0.3">
      <c r="A4815" s="8" t="s">
        <v>58</v>
      </c>
      <c r="B4815" s="8" t="s">
        <v>59</v>
      </c>
      <c r="C4815" s="8" t="s">
        <v>60</v>
      </c>
      <c r="D4815" s="9">
        <v>3</v>
      </c>
      <c r="E4815" s="11"/>
      <c r="F4815" s="11"/>
      <c r="G4815" s="11"/>
      <c r="H4815" s="11"/>
      <c r="I4815" s="11"/>
      <c r="J4815" s="11"/>
      <c r="K4815" s="11"/>
      <c r="L4815" s="11"/>
      <c r="M4815" s="8"/>
      <c r="N4815" s="1" t="s">
        <v>61</v>
      </c>
      <c r="O4815" s="1" t="s">
        <v>52</v>
      </c>
      <c r="P4815" s="1" t="s">
        <v>52</v>
      </c>
      <c r="Q4815" s="1" t="s">
        <v>2057</v>
      </c>
      <c r="R4815" s="1" t="s">
        <v>62</v>
      </c>
      <c r="S4815" s="1" t="s">
        <v>63</v>
      </c>
      <c r="T4815" s="1" t="s">
        <v>63</v>
      </c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  <c r="AF4815" s="2"/>
      <c r="AG4815" s="2"/>
      <c r="AH4815" s="2"/>
      <c r="AI4815" s="2"/>
      <c r="AJ4815" s="2"/>
      <c r="AK4815" s="2"/>
      <c r="AL4815" s="2"/>
      <c r="AM4815" s="2"/>
      <c r="AN4815" s="2"/>
      <c r="AO4815" s="2"/>
      <c r="AP4815" s="2"/>
      <c r="AQ4815" s="2"/>
      <c r="AR4815" s="1" t="s">
        <v>52</v>
      </c>
      <c r="AS4815" s="1" t="s">
        <v>52</v>
      </c>
      <c r="AT4815" s="2"/>
      <c r="AU4815" s="1" t="s">
        <v>2058</v>
      </c>
      <c r="AV4815" s="2">
        <v>1308</v>
      </c>
    </row>
    <row r="4816" spans="1:48" ht="27.95" customHeight="1" x14ac:dyDescent="0.3">
      <c r="A4816" s="8" t="s">
        <v>2059</v>
      </c>
      <c r="B4816" s="8" t="s">
        <v>2060</v>
      </c>
      <c r="C4816" s="8" t="s">
        <v>60</v>
      </c>
      <c r="D4816" s="9">
        <v>0.3</v>
      </c>
      <c r="E4816" s="11"/>
      <c r="F4816" s="11"/>
      <c r="G4816" s="11"/>
      <c r="H4816" s="11"/>
      <c r="I4816" s="11"/>
      <c r="J4816" s="11"/>
      <c r="K4816" s="11"/>
      <c r="L4816" s="11"/>
      <c r="M4816" s="8"/>
      <c r="N4816" s="1" t="s">
        <v>2061</v>
      </c>
      <c r="O4816" s="1" t="s">
        <v>52</v>
      </c>
      <c r="P4816" s="1" t="s">
        <v>52</v>
      </c>
      <c r="Q4816" s="1" t="s">
        <v>2057</v>
      </c>
      <c r="R4816" s="1" t="s">
        <v>62</v>
      </c>
      <c r="S4816" s="1" t="s">
        <v>63</v>
      </c>
      <c r="T4816" s="1" t="s">
        <v>63</v>
      </c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  <c r="AF4816" s="2"/>
      <c r="AG4816" s="2"/>
      <c r="AH4816" s="2"/>
      <c r="AI4816" s="2"/>
      <c r="AJ4816" s="2"/>
      <c r="AK4816" s="2"/>
      <c r="AL4816" s="2"/>
      <c r="AM4816" s="2"/>
      <c r="AN4816" s="2"/>
      <c r="AO4816" s="2"/>
      <c r="AP4816" s="2"/>
      <c r="AQ4816" s="2"/>
      <c r="AR4816" s="1" t="s">
        <v>52</v>
      </c>
      <c r="AS4816" s="1" t="s">
        <v>52</v>
      </c>
      <c r="AT4816" s="2"/>
      <c r="AU4816" s="1" t="s">
        <v>2062</v>
      </c>
      <c r="AV4816" s="2">
        <v>1317</v>
      </c>
    </row>
    <row r="4817" spans="1:48" ht="27.95" customHeight="1" x14ac:dyDescent="0.3">
      <c r="A4817" s="8" t="s">
        <v>65</v>
      </c>
      <c r="B4817" s="8" t="s">
        <v>66</v>
      </c>
      <c r="C4817" s="8" t="s">
        <v>60</v>
      </c>
      <c r="D4817" s="9">
        <v>0.3</v>
      </c>
      <c r="E4817" s="11"/>
      <c r="F4817" s="11"/>
      <c r="G4817" s="11"/>
      <c r="H4817" s="11"/>
      <c r="I4817" s="11"/>
      <c r="J4817" s="11"/>
      <c r="K4817" s="11"/>
      <c r="L4817" s="11"/>
      <c r="M4817" s="8"/>
      <c r="N4817" s="1" t="s">
        <v>67</v>
      </c>
      <c r="O4817" s="1" t="s">
        <v>52</v>
      </c>
      <c r="P4817" s="1" t="s">
        <v>52</v>
      </c>
      <c r="Q4817" s="1" t="s">
        <v>2057</v>
      </c>
      <c r="R4817" s="1" t="s">
        <v>62</v>
      </c>
      <c r="S4817" s="1" t="s">
        <v>63</v>
      </c>
      <c r="T4817" s="1" t="s">
        <v>63</v>
      </c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  <c r="AF4817" s="2"/>
      <c r="AG4817" s="2"/>
      <c r="AH4817" s="2"/>
      <c r="AI4817" s="2"/>
      <c r="AJ4817" s="2"/>
      <c r="AK4817" s="2"/>
      <c r="AL4817" s="2"/>
      <c r="AM4817" s="2"/>
      <c r="AN4817" s="2"/>
      <c r="AO4817" s="2"/>
      <c r="AP4817" s="2"/>
      <c r="AQ4817" s="2"/>
      <c r="AR4817" s="1" t="s">
        <v>52</v>
      </c>
      <c r="AS4817" s="1" t="s">
        <v>52</v>
      </c>
      <c r="AT4817" s="2"/>
      <c r="AU4817" s="1" t="s">
        <v>2063</v>
      </c>
      <c r="AV4817" s="2">
        <v>1310</v>
      </c>
    </row>
    <row r="4818" spans="1:48" ht="27.95" customHeight="1" x14ac:dyDescent="0.3">
      <c r="A4818" s="8" t="s">
        <v>2064</v>
      </c>
      <c r="B4818" s="8" t="s">
        <v>2065</v>
      </c>
      <c r="C4818" s="8" t="s">
        <v>104</v>
      </c>
      <c r="D4818" s="9">
        <v>3</v>
      </c>
      <c r="E4818" s="11"/>
      <c r="F4818" s="11"/>
      <c r="G4818" s="11"/>
      <c r="H4818" s="11"/>
      <c r="I4818" s="11"/>
      <c r="J4818" s="11"/>
      <c r="K4818" s="11"/>
      <c r="L4818" s="11"/>
      <c r="M4818" s="8"/>
      <c r="N4818" s="1" t="s">
        <v>2066</v>
      </c>
      <c r="O4818" s="1" t="s">
        <v>52</v>
      </c>
      <c r="P4818" s="1" t="s">
        <v>52</v>
      </c>
      <c r="Q4818" s="1" t="s">
        <v>2057</v>
      </c>
      <c r="R4818" s="1" t="s">
        <v>62</v>
      </c>
      <c r="S4818" s="1" t="s">
        <v>63</v>
      </c>
      <c r="T4818" s="1" t="s">
        <v>63</v>
      </c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  <c r="AF4818" s="2"/>
      <c r="AG4818" s="2"/>
      <c r="AH4818" s="2"/>
      <c r="AI4818" s="2"/>
      <c r="AJ4818" s="2"/>
      <c r="AK4818" s="2"/>
      <c r="AL4818" s="2"/>
      <c r="AM4818" s="2"/>
      <c r="AN4818" s="2"/>
      <c r="AO4818" s="2"/>
      <c r="AP4818" s="2"/>
      <c r="AQ4818" s="2"/>
      <c r="AR4818" s="1" t="s">
        <v>52</v>
      </c>
      <c r="AS4818" s="1" t="s">
        <v>52</v>
      </c>
      <c r="AT4818" s="2"/>
      <c r="AU4818" s="1" t="s">
        <v>2067</v>
      </c>
      <c r="AV4818" s="2">
        <v>1311</v>
      </c>
    </row>
    <row r="4819" spans="1:48" ht="27.95" customHeight="1" x14ac:dyDescent="0.3">
      <c r="A4819" s="8" t="s">
        <v>73</v>
      </c>
      <c r="B4819" s="8" t="s">
        <v>70</v>
      </c>
      <c r="C4819" s="8" t="s">
        <v>60</v>
      </c>
      <c r="D4819" s="9">
        <v>7</v>
      </c>
      <c r="E4819" s="11"/>
      <c r="F4819" s="11"/>
      <c r="G4819" s="11"/>
      <c r="H4819" s="11"/>
      <c r="I4819" s="11"/>
      <c r="J4819" s="11"/>
      <c r="K4819" s="11"/>
      <c r="L4819" s="11"/>
      <c r="M4819" s="8"/>
      <c r="N4819" s="1" t="s">
        <v>2068</v>
      </c>
      <c r="O4819" s="1" t="s">
        <v>52</v>
      </c>
      <c r="P4819" s="1" t="s">
        <v>52</v>
      </c>
      <c r="Q4819" s="1" t="s">
        <v>2057</v>
      </c>
      <c r="R4819" s="1" t="s">
        <v>62</v>
      </c>
      <c r="S4819" s="1" t="s">
        <v>63</v>
      </c>
      <c r="T4819" s="1" t="s">
        <v>63</v>
      </c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  <c r="AF4819" s="2"/>
      <c r="AG4819" s="2"/>
      <c r="AH4819" s="2"/>
      <c r="AI4819" s="2"/>
      <c r="AJ4819" s="2"/>
      <c r="AK4819" s="2"/>
      <c r="AL4819" s="2"/>
      <c r="AM4819" s="2"/>
      <c r="AN4819" s="2"/>
      <c r="AO4819" s="2"/>
      <c r="AP4819" s="2"/>
      <c r="AQ4819" s="2"/>
      <c r="AR4819" s="1" t="s">
        <v>52</v>
      </c>
      <c r="AS4819" s="1" t="s">
        <v>52</v>
      </c>
      <c r="AT4819" s="2"/>
      <c r="AU4819" s="1" t="s">
        <v>2069</v>
      </c>
      <c r="AV4819" s="2">
        <v>1312</v>
      </c>
    </row>
    <row r="4820" spans="1:48" ht="27.95" customHeight="1" x14ac:dyDescent="0.3">
      <c r="A4820" s="8" t="s">
        <v>69</v>
      </c>
      <c r="B4820" s="8" t="s">
        <v>70</v>
      </c>
      <c r="C4820" s="8" t="s">
        <v>60</v>
      </c>
      <c r="D4820" s="9">
        <v>1</v>
      </c>
      <c r="E4820" s="11"/>
      <c r="F4820" s="11"/>
      <c r="G4820" s="11"/>
      <c r="H4820" s="11"/>
      <c r="I4820" s="11"/>
      <c r="J4820" s="11"/>
      <c r="K4820" s="11"/>
      <c r="L4820" s="11"/>
      <c r="M4820" s="8"/>
      <c r="N4820" s="1" t="s">
        <v>71</v>
      </c>
      <c r="O4820" s="1" t="s">
        <v>52</v>
      </c>
      <c r="P4820" s="1" t="s">
        <v>52</v>
      </c>
      <c r="Q4820" s="1" t="s">
        <v>2057</v>
      </c>
      <c r="R4820" s="1" t="s">
        <v>62</v>
      </c>
      <c r="S4820" s="1" t="s">
        <v>63</v>
      </c>
      <c r="T4820" s="1" t="s">
        <v>63</v>
      </c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  <c r="AF4820" s="2"/>
      <c r="AG4820" s="2"/>
      <c r="AH4820" s="2"/>
      <c r="AI4820" s="2"/>
      <c r="AJ4820" s="2"/>
      <c r="AK4820" s="2"/>
      <c r="AL4820" s="2"/>
      <c r="AM4820" s="2"/>
      <c r="AN4820" s="2"/>
      <c r="AO4820" s="2"/>
      <c r="AP4820" s="2"/>
      <c r="AQ4820" s="2"/>
      <c r="AR4820" s="1" t="s">
        <v>52</v>
      </c>
      <c r="AS4820" s="1" t="s">
        <v>52</v>
      </c>
      <c r="AT4820" s="2"/>
      <c r="AU4820" s="1" t="s">
        <v>2070</v>
      </c>
      <c r="AV4820" s="2">
        <v>1313</v>
      </c>
    </row>
    <row r="4821" spans="1:48" ht="27.95" customHeight="1" x14ac:dyDescent="0.3">
      <c r="A4821" s="8" t="s">
        <v>572</v>
      </c>
      <c r="B4821" s="8" t="s">
        <v>2071</v>
      </c>
      <c r="C4821" s="8" t="s">
        <v>60</v>
      </c>
      <c r="D4821" s="9">
        <v>2</v>
      </c>
      <c r="E4821" s="11"/>
      <c r="F4821" s="11"/>
      <c r="G4821" s="11"/>
      <c r="H4821" s="11"/>
      <c r="I4821" s="11"/>
      <c r="J4821" s="11"/>
      <c r="K4821" s="11"/>
      <c r="L4821" s="11"/>
      <c r="M4821" s="8"/>
      <c r="N4821" s="1" t="s">
        <v>2072</v>
      </c>
      <c r="O4821" s="1" t="s">
        <v>52</v>
      </c>
      <c r="P4821" s="1" t="s">
        <v>52</v>
      </c>
      <c r="Q4821" s="1" t="s">
        <v>2057</v>
      </c>
      <c r="R4821" s="1" t="s">
        <v>62</v>
      </c>
      <c r="S4821" s="1" t="s">
        <v>63</v>
      </c>
      <c r="T4821" s="1" t="s">
        <v>63</v>
      </c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  <c r="AF4821" s="2"/>
      <c r="AG4821" s="2"/>
      <c r="AH4821" s="2"/>
      <c r="AI4821" s="2"/>
      <c r="AJ4821" s="2"/>
      <c r="AK4821" s="2"/>
      <c r="AL4821" s="2"/>
      <c r="AM4821" s="2"/>
      <c r="AN4821" s="2"/>
      <c r="AO4821" s="2"/>
      <c r="AP4821" s="2"/>
      <c r="AQ4821" s="2"/>
      <c r="AR4821" s="1" t="s">
        <v>52</v>
      </c>
      <c r="AS4821" s="1" t="s">
        <v>52</v>
      </c>
      <c r="AT4821" s="2"/>
      <c r="AU4821" s="1" t="s">
        <v>2073</v>
      </c>
      <c r="AV4821" s="2">
        <v>1314</v>
      </c>
    </row>
    <row r="4822" spans="1:48" ht="27.95" customHeight="1" x14ac:dyDescent="0.3">
      <c r="A4822" s="8" t="s">
        <v>895</v>
      </c>
      <c r="B4822" s="8" t="s">
        <v>896</v>
      </c>
      <c r="C4822" s="8" t="s">
        <v>897</v>
      </c>
      <c r="D4822" s="9">
        <v>8</v>
      </c>
      <c r="E4822" s="11"/>
      <c r="F4822" s="11"/>
      <c r="G4822" s="11"/>
      <c r="H4822" s="11"/>
      <c r="I4822" s="11"/>
      <c r="J4822" s="11"/>
      <c r="K4822" s="11"/>
      <c r="L4822" s="11"/>
      <c r="M4822" s="8"/>
      <c r="N4822" s="1" t="s">
        <v>898</v>
      </c>
      <c r="O4822" s="1" t="s">
        <v>52</v>
      </c>
      <c r="P4822" s="1" t="s">
        <v>52</v>
      </c>
      <c r="Q4822" s="1" t="s">
        <v>2057</v>
      </c>
      <c r="R4822" s="1" t="s">
        <v>63</v>
      </c>
      <c r="S4822" s="1" t="s">
        <v>63</v>
      </c>
      <c r="T4822" s="1" t="s">
        <v>62</v>
      </c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  <c r="AF4822" s="2"/>
      <c r="AG4822" s="2"/>
      <c r="AH4822" s="2"/>
      <c r="AI4822" s="2"/>
      <c r="AJ4822" s="2"/>
      <c r="AK4822" s="2"/>
      <c r="AL4822" s="2"/>
      <c r="AM4822" s="2"/>
      <c r="AN4822" s="2"/>
      <c r="AO4822" s="2"/>
      <c r="AP4822" s="2"/>
      <c r="AQ4822" s="2"/>
      <c r="AR4822" s="1" t="s">
        <v>52</v>
      </c>
      <c r="AS4822" s="1" t="s">
        <v>52</v>
      </c>
      <c r="AT4822" s="2"/>
      <c r="AU4822" s="1" t="s">
        <v>2074</v>
      </c>
      <c r="AV4822" s="2">
        <v>1315</v>
      </c>
    </row>
    <row r="4823" spans="1:48" ht="27.95" customHeight="1" x14ac:dyDescent="0.3">
      <c r="A4823" s="8" t="s">
        <v>2075</v>
      </c>
      <c r="B4823" s="8" t="s">
        <v>52</v>
      </c>
      <c r="C4823" s="8" t="s">
        <v>227</v>
      </c>
      <c r="D4823" s="9">
        <v>2</v>
      </c>
      <c r="E4823" s="11"/>
      <c r="F4823" s="11"/>
      <c r="G4823" s="11"/>
      <c r="H4823" s="11"/>
      <c r="I4823" s="11"/>
      <c r="J4823" s="11"/>
      <c r="K4823" s="11"/>
      <c r="L4823" s="11"/>
      <c r="M4823" s="8"/>
      <c r="N4823" s="1" t="s">
        <v>2076</v>
      </c>
      <c r="O4823" s="1" t="s">
        <v>52</v>
      </c>
      <c r="P4823" s="1" t="s">
        <v>52</v>
      </c>
      <c r="Q4823" s="1" t="s">
        <v>2057</v>
      </c>
      <c r="R4823" s="1" t="s">
        <v>63</v>
      </c>
      <c r="S4823" s="1" t="s">
        <v>63</v>
      </c>
      <c r="T4823" s="1" t="s">
        <v>62</v>
      </c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  <c r="AF4823" s="2"/>
      <c r="AG4823" s="2"/>
      <c r="AH4823" s="2"/>
      <c r="AI4823" s="2"/>
      <c r="AJ4823" s="2"/>
      <c r="AK4823" s="2"/>
      <c r="AL4823" s="2"/>
      <c r="AM4823" s="2"/>
      <c r="AN4823" s="2"/>
      <c r="AO4823" s="2"/>
      <c r="AP4823" s="2"/>
      <c r="AQ4823" s="2"/>
      <c r="AR4823" s="1" t="s">
        <v>52</v>
      </c>
      <c r="AS4823" s="1" t="s">
        <v>52</v>
      </c>
      <c r="AT4823" s="2"/>
      <c r="AU4823" s="1" t="s">
        <v>2077</v>
      </c>
      <c r="AV4823" s="2">
        <v>1319</v>
      </c>
    </row>
    <row r="4824" spans="1:48" ht="27.95" customHeight="1" x14ac:dyDescent="0.3">
      <c r="A4824" s="9"/>
      <c r="B4824" s="9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</row>
    <row r="4825" spans="1:48" ht="27.95" customHeight="1" x14ac:dyDescent="0.3">
      <c r="A4825" s="9"/>
      <c r="B4825" s="9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</row>
    <row r="4826" spans="1:48" ht="27.95" customHeight="1" x14ac:dyDescent="0.3">
      <c r="A4826" s="9"/>
      <c r="B4826" s="9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</row>
    <row r="4827" spans="1:48" ht="27.95" customHeight="1" x14ac:dyDescent="0.3">
      <c r="A4827" s="9"/>
      <c r="B4827" s="9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</row>
    <row r="4828" spans="1:48" ht="27.95" customHeight="1" x14ac:dyDescent="0.3">
      <c r="A4828" s="9"/>
      <c r="B4828" s="9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</row>
    <row r="4829" spans="1:48" ht="27.95" customHeight="1" x14ac:dyDescent="0.3">
      <c r="A4829" s="9"/>
      <c r="B4829" s="9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</row>
    <row r="4830" spans="1:48" ht="27.95" customHeight="1" x14ac:dyDescent="0.3">
      <c r="A4830" s="9"/>
      <c r="B4830" s="9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</row>
    <row r="4831" spans="1:48" ht="27.95" customHeight="1" x14ac:dyDescent="0.3">
      <c r="A4831" s="9"/>
      <c r="B4831" s="9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</row>
    <row r="4832" spans="1:48" ht="27.95" customHeight="1" x14ac:dyDescent="0.3">
      <c r="A4832" s="9"/>
      <c r="B4832" s="9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</row>
    <row r="4833" spans="1:48" ht="27.95" customHeight="1" x14ac:dyDescent="0.3">
      <c r="A4833" s="9"/>
      <c r="B4833" s="9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</row>
    <row r="4834" spans="1:48" ht="27.95" customHeight="1" x14ac:dyDescent="0.3">
      <c r="A4834" s="9"/>
      <c r="B4834" s="9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</row>
    <row r="4835" spans="1:48" ht="27.95" customHeight="1" x14ac:dyDescent="0.3">
      <c r="A4835" s="9"/>
      <c r="B4835" s="9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</row>
    <row r="4836" spans="1:48" ht="27.95" customHeight="1" x14ac:dyDescent="0.3">
      <c r="A4836" s="9"/>
      <c r="B4836" s="9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</row>
    <row r="4837" spans="1:48" ht="27.95" customHeight="1" x14ac:dyDescent="0.3">
      <c r="A4837" s="9"/>
      <c r="B4837" s="9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</row>
    <row r="4838" spans="1:48" ht="27.95" customHeight="1" x14ac:dyDescent="0.3">
      <c r="A4838" s="9"/>
      <c r="B4838" s="9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</row>
    <row r="4839" spans="1:48" ht="27.95" customHeight="1" x14ac:dyDescent="0.3">
      <c r="A4839" s="8" t="s">
        <v>89</v>
      </c>
      <c r="B4839" s="9"/>
      <c r="C4839" s="9"/>
      <c r="D4839" s="9"/>
      <c r="E4839" s="9"/>
      <c r="F4839" s="11"/>
      <c r="G4839" s="9"/>
      <c r="H4839" s="11"/>
      <c r="I4839" s="9"/>
      <c r="J4839" s="11"/>
      <c r="K4839" s="9"/>
      <c r="L4839" s="11"/>
      <c r="M4839" s="9"/>
      <c r="N4839" t="s">
        <v>90</v>
      </c>
    </row>
    <row r="4840" spans="1:48" ht="27.95" customHeight="1" x14ac:dyDescent="0.3">
      <c r="A4840" s="8" t="s">
        <v>2078</v>
      </c>
      <c r="B4840" s="8" t="s">
        <v>52</v>
      </c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2"/>
      <c r="O4840" s="2"/>
      <c r="P4840" s="2"/>
      <c r="Q4840" s="1" t="s">
        <v>2079</v>
      </c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  <c r="AF4840" s="2"/>
      <c r="AG4840" s="2"/>
      <c r="AH4840" s="2"/>
      <c r="AI4840" s="2"/>
      <c r="AJ4840" s="2"/>
      <c r="AK4840" s="2"/>
      <c r="AL4840" s="2"/>
      <c r="AM4840" s="2"/>
      <c r="AN4840" s="2"/>
      <c r="AO4840" s="2"/>
      <c r="AP4840" s="2"/>
      <c r="AQ4840" s="2"/>
      <c r="AR4840" s="2"/>
      <c r="AS4840" s="2"/>
      <c r="AT4840" s="2"/>
      <c r="AU4840" s="2"/>
      <c r="AV4840" s="2"/>
    </row>
    <row r="4841" spans="1:48" ht="27.95" customHeight="1" x14ac:dyDescent="0.3">
      <c r="A4841" s="8" t="s">
        <v>1719</v>
      </c>
      <c r="B4841" s="8" t="s">
        <v>52</v>
      </c>
      <c r="C4841" s="8" t="s">
        <v>104</v>
      </c>
      <c r="D4841" s="9">
        <v>7</v>
      </c>
      <c r="E4841" s="11"/>
      <c r="F4841" s="11"/>
      <c r="G4841" s="11"/>
      <c r="H4841" s="11"/>
      <c r="I4841" s="11"/>
      <c r="J4841" s="11"/>
      <c r="K4841" s="11"/>
      <c r="L4841" s="11"/>
      <c r="M4841" s="8"/>
      <c r="N4841" s="1" t="s">
        <v>1720</v>
      </c>
      <c r="O4841" s="1" t="s">
        <v>52</v>
      </c>
      <c r="P4841" s="1" t="s">
        <v>52</v>
      </c>
      <c r="Q4841" s="1" t="s">
        <v>2079</v>
      </c>
      <c r="R4841" s="1" t="s">
        <v>62</v>
      </c>
      <c r="S4841" s="1" t="s">
        <v>63</v>
      </c>
      <c r="T4841" s="1" t="s">
        <v>63</v>
      </c>
      <c r="U4841" s="2"/>
      <c r="V4841" s="2"/>
      <c r="W4841" s="2"/>
      <c r="X4841" s="2"/>
      <c r="Y4841" s="2"/>
      <c r="Z4841" s="2"/>
      <c r="AA4841" s="2"/>
      <c r="AB4841" s="2"/>
      <c r="AC4841" s="2"/>
      <c r="AD4841" s="2"/>
      <c r="AE4841" s="2"/>
      <c r="AF4841" s="2"/>
      <c r="AG4841" s="2"/>
      <c r="AH4841" s="2"/>
      <c r="AI4841" s="2"/>
      <c r="AJ4841" s="2"/>
      <c r="AK4841" s="2"/>
      <c r="AL4841" s="2"/>
      <c r="AM4841" s="2"/>
      <c r="AN4841" s="2"/>
      <c r="AO4841" s="2"/>
      <c r="AP4841" s="2"/>
      <c r="AQ4841" s="2"/>
      <c r="AR4841" s="1" t="s">
        <v>52</v>
      </c>
      <c r="AS4841" s="1" t="s">
        <v>52</v>
      </c>
      <c r="AT4841" s="2"/>
      <c r="AU4841" s="1" t="s">
        <v>2080</v>
      </c>
      <c r="AV4841" s="2">
        <v>1321</v>
      </c>
    </row>
    <row r="4842" spans="1:48" ht="27.95" customHeight="1" x14ac:dyDescent="0.3">
      <c r="A4842" s="8" t="s">
        <v>2081</v>
      </c>
      <c r="B4842" s="8" t="s">
        <v>52</v>
      </c>
      <c r="C4842" s="8" t="s">
        <v>104</v>
      </c>
      <c r="D4842" s="9">
        <v>1</v>
      </c>
      <c r="E4842" s="11"/>
      <c r="F4842" s="11"/>
      <c r="G4842" s="11"/>
      <c r="H4842" s="11"/>
      <c r="I4842" s="11"/>
      <c r="J4842" s="11"/>
      <c r="K4842" s="11"/>
      <c r="L4842" s="11"/>
      <c r="M4842" s="8"/>
      <c r="N4842" s="1" t="s">
        <v>2082</v>
      </c>
      <c r="O4842" s="1" t="s">
        <v>52</v>
      </c>
      <c r="P4842" s="1" t="s">
        <v>52</v>
      </c>
      <c r="Q4842" s="1" t="s">
        <v>2079</v>
      </c>
      <c r="R4842" s="1" t="s">
        <v>62</v>
      </c>
      <c r="S4842" s="1" t="s">
        <v>63</v>
      </c>
      <c r="T4842" s="1" t="s">
        <v>63</v>
      </c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  <c r="AF4842" s="2"/>
      <c r="AG4842" s="2"/>
      <c r="AH4842" s="2"/>
      <c r="AI4842" s="2"/>
      <c r="AJ4842" s="2"/>
      <c r="AK4842" s="2"/>
      <c r="AL4842" s="2"/>
      <c r="AM4842" s="2"/>
      <c r="AN4842" s="2"/>
      <c r="AO4842" s="2"/>
      <c r="AP4842" s="2"/>
      <c r="AQ4842" s="2"/>
      <c r="AR4842" s="1" t="s">
        <v>52</v>
      </c>
      <c r="AS4842" s="1" t="s">
        <v>52</v>
      </c>
      <c r="AT4842" s="2"/>
      <c r="AU4842" s="1" t="s">
        <v>2083</v>
      </c>
      <c r="AV4842" s="2">
        <v>1322</v>
      </c>
    </row>
    <row r="4843" spans="1:48" ht="27.95" customHeight="1" x14ac:dyDescent="0.3">
      <c r="A4843" s="8" t="s">
        <v>93</v>
      </c>
      <c r="B4843" s="8" t="s">
        <v>94</v>
      </c>
      <c r="C4843" s="8" t="s">
        <v>60</v>
      </c>
      <c r="D4843" s="9">
        <v>4</v>
      </c>
      <c r="E4843" s="11"/>
      <c r="F4843" s="11"/>
      <c r="G4843" s="11"/>
      <c r="H4843" s="11"/>
      <c r="I4843" s="11"/>
      <c r="J4843" s="11"/>
      <c r="K4843" s="11"/>
      <c r="L4843" s="11"/>
      <c r="M4843" s="8"/>
      <c r="N4843" s="1" t="s">
        <v>95</v>
      </c>
      <c r="O4843" s="1" t="s">
        <v>52</v>
      </c>
      <c r="P4843" s="1" t="s">
        <v>52</v>
      </c>
      <c r="Q4843" s="1" t="s">
        <v>2079</v>
      </c>
      <c r="R4843" s="1" t="s">
        <v>62</v>
      </c>
      <c r="S4843" s="1" t="s">
        <v>63</v>
      </c>
      <c r="T4843" s="1" t="s">
        <v>63</v>
      </c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  <c r="AF4843" s="2"/>
      <c r="AG4843" s="2"/>
      <c r="AH4843" s="2"/>
      <c r="AI4843" s="2"/>
      <c r="AJ4843" s="2"/>
      <c r="AK4843" s="2"/>
      <c r="AL4843" s="2"/>
      <c r="AM4843" s="2"/>
      <c r="AN4843" s="2"/>
      <c r="AO4843" s="2"/>
      <c r="AP4843" s="2"/>
      <c r="AQ4843" s="2"/>
      <c r="AR4843" s="1" t="s">
        <v>52</v>
      </c>
      <c r="AS4843" s="1" t="s">
        <v>52</v>
      </c>
      <c r="AT4843" s="2"/>
      <c r="AU4843" s="1" t="s">
        <v>2084</v>
      </c>
      <c r="AV4843" s="2">
        <v>1323</v>
      </c>
    </row>
    <row r="4844" spans="1:48" ht="27.95" customHeight="1" x14ac:dyDescent="0.3">
      <c r="A4844" s="9"/>
      <c r="B4844" s="9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</row>
    <row r="4845" spans="1:48" ht="27.95" customHeight="1" x14ac:dyDescent="0.3">
      <c r="A4845" s="9"/>
      <c r="B4845" s="9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</row>
    <row r="4846" spans="1:48" ht="27.95" customHeight="1" x14ac:dyDescent="0.3">
      <c r="A4846" s="9"/>
      <c r="B4846" s="9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</row>
    <row r="4847" spans="1:48" ht="27.95" customHeight="1" x14ac:dyDescent="0.3">
      <c r="A4847" s="9"/>
      <c r="B4847" s="9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</row>
    <row r="4848" spans="1:48" ht="27.95" customHeight="1" x14ac:dyDescent="0.3">
      <c r="A4848" s="9"/>
      <c r="B4848" s="9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</row>
    <row r="4849" spans="1:13" ht="27.95" customHeight="1" x14ac:dyDescent="0.3">
      <c r="A4849" s="9"/>
      <c r="B4849" s="9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</row>
    <row r="4850" spans="1:13" ht="27.95" customHeight="1" x14ac:dyDescent="0.3">
      <c r="A4850" s="9"/>
      <c r="B4850" s="9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</row>
    <row r="4851" spans="1:13" ht="27.95" customHeight="1" x14ac:dyDescent="0.3">
      <c r="A4851" s="9"/>
      <c r="B4851" s="9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</row>
    <row r="4852" spans="1:13" ht="27.95" customHeight="1" x14ac:dyDescent="0.3">
      <c r="A4852" s="9"/>
      <c r="B4852" s="9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</row>
    <row r="4853" spans="1:13" ht="27.95" customHeight="1" x14ac:dyDescent="0.3">
      <c r="A4853" s="9"/>
      <c r="B4853" s="9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</row>
    <row r="4854" spans="1:13" ht="27.95" customHeight="1" x14ac:dyDescent="0.3">
      <c r="A4854" s="9"/>
      <c r="B4854" s="9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</row>
    <row r="4855" spans="1:13" ht="27.95" customHeight="1" x14ac:dyDescent="0.3">
      <c r="A4855" s="9"/>
      <c r="B4855" s="9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</row>
    <row r="4856" spans="1:13" ht="27.95" customHeight="1" x14ac:dyDescent="0.3">
      <c r="A4856" s="9"/>
      <c r="B4856" s="9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</row>
    <row r="4857" spans="1:13" ht="27.95" customHeight="1" x14ac:dyDescent="0.3">
      <c r="A4857" s="9"/>
      <c r="B4857" s="9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</row>
    <row r="4858" spans="1:13" ht="27.95" customHeight="1" x14ac:dyDescent="0.3">
      <c r="A4858" s="9"/>
      <c r="B4858" s="9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</row>
    <row r="4859" spans="1:13" ht="27.95" customHeight="1" x14ac:dyDescent="0.3">
      <c r="A4859" s="9"/>
      <c r="B4859" s="9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</row>
    <row r="4860" spans="1:13" ht="27.95" customHeight="1" x14ac:dyDescent="0.3">
      <c r="A4860" s="9"/>
      <c r="B4860" s="9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</row>
    <row r="4861" spans="1:13" ht="27.95" customHeight="1" x14ac:dyDescent="0.3">
      <c r="A4861" s="9"/>
      <c r="B4861" s="9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</row>
    <row r="4862" spans="1:13" ht="27.95" customHeight="1" x14ac:dyDescent="0.3">
      <c r="A4862" s="9"/>
      <c r="B4862" s="9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</row>
    <row r="4863" spans="1:13" ht="27.95" customHeight="1" x14ac:dyDescent="0.3">
      <c r="A4863" s="9"/>
      <c r="B4863" s="9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</row>
    <row r="4864" spans="1:13" ht="27.95" customHeight="1" x14ac:dyDescent="0.3">
      <c r="A4864" s="9"/>
      <c r="B4864" s="9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</row>
    <row r="4865" spans="1:48" ht="27.95" customHeight="1" x14ac:dyDescent="0.3">
      <c r="A4865" s="8" t="s">
        <v>89</v>
      </c>
      <c r="B4865" s="9"/>
      <c r="C4865" s="9"/>
      <c r="D4865" s="9"/>
      <c r="E4865" s="9"/>
      <c r="F4865" s="11"/>
      <c r="G4865" s="9"/>
      <c r="H4865" s="11"/>
      <c r="I4865" s="9"/>
      <c r="J4865" s="11"/>
      <c r="K4865" s="9"/>
      <c r="L4865" s="11"/>
      <c r="M4865" s="9"/>
      <c r="N4865" t="s">
        <v>90</v>
      </c>
    </row>
    <row r="4866" spans="1:48" ht="27.95" customHeight="1" x14ac:dyDescent="0.3">
      <c r="A4866" s="8" t="s">
        <v>2085</v>
      </c>
      <c r="B4866" s="8" t="s">
        <v>52</v>
      </c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2"/>
      <c r="O4866" s="2"/>
      <c r="P4866" s="2"/>
      <c r="Q4866" s="1" t="s">
        <v>2086</v>
      </c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  <c r="AI4866" s="2"/>
      <c r="AJ4866" s="2"/>
      <c r="AK4866" s="2"/>
      <c r="AL4866" s="2"/>
      <c r="AM4866" s="2"/>
      <c r="AN4866" s="2"/>
      <c r="AO4866" s="2"/>
      <c r="AP4866" s="2"/>
      <c r="AQ4866" s="2"/>
      <c r="AR4866" s="2"/>
      <c r="AS4866" s="2"/>
      <c r="AT4866" s="2"/>
      <c r="AU4866" s="2"/>
      <c r="AV4866" s="2"/>
    </row>
    <row r="4867" spans="1:48" ht="27.95" customHeight="1" x14ac:dyDescent="0.3">
      <c r="A4867" s="8" t="s">
        <v>260</v>
      </c>
      <c r="B4867" s="8" t="s">
        <v>261</v>
      </c>
      <c r="C4867" s="8" t="s">
        <v>262</v>
      </c>
      <c r="D4867" s="9">
        <v>0.04</v>
      </c>
      <c r="E4867" s="11"/>
      <c r="F4867" s="11"/>
      <c r="G4867" s="11"/>
      <c r="H4867" s="11"/>
      <c r="I4867" s="11"/>
      <c r="J4867" s="11"/>
      <c r="K4867" s="11"/>
      <c r="L4867" s="11"/>
      <c r="M4867" s="8"/>
      <c r="N4867" s="1" t="s">
        <v>263</v>
      </c>
      <c r="O4867" s="1" t="s">
        <v>52</v>
      </c>
      <c r="P4867" s="1" t="s">
        <v>52</v>
      </c>
      <c r="Q4867" s="1" t="s">
        <v>2086</v>
      </c>
      <c r="R4867" s="1" t="s">
        <v>63</v>
      </c>
      <c r="S4867" s="1" t="s">
        <v>63</v>
      </c>
      <c r="T4867" s="1" t="s">
        <v>62</v>
      </c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  <c r="AF4867" s="2"/>
      <c r="AG4867" s="2"/>
      <c r="AH4867" s="2"/>
      <c r="AI4867" s="2"/>
      <c r="AJ4867" s="2"/>
      <c r="AK4867" s="2"/>
      <c r="AL4867" s="2"/>
      <c r="AM4867" s="2"/>
      <c r="AN4867" s="2"/>
      <c r="AO4867" s="2"/>
      <c r="AP4867" s="2"/>
      <c r="AQ4867" s="2"/>
      <c r="AR4867" s="1" t="s">
        <v>52</v>
      </c>
      <c r="AS4867" s="1" t="s">
        <v>52</v>
      </c>
      <c r="AT4867" s="2"/>
      <c r="AU4867" s="1" t="s">
        <v>2087</v>
      </c>
      <c r="AV4867" s="2">
        <v>1455</v>
      </c>
    </row>
    <row r="4868" spans="1:48" ht="27.95" customHeight="1" x14ac:dyDescent="0.3">
      <c r="A4868" s="8" t="s">
        <v>265</v>
      </c>
      <c r="B4868" s="8" t="s">
        <v>52</v>
      </c>
      <c r="C4868" s="8" t="s">
        <v>266</v>
      </c>
      <c r="D4868" s="9">
        <v>0.01</v>
      </c>
      <c r="E4868" s="11"/>
      <c r="F4868" s="11"/>
      <c r="G4868" s="11"/>
      <c r="H4868" s="11"/>
      <c r="I4868" s="11"/>
      <c r="J4868" s="11"/>
      <c r="K4868" s="11"/>
      <c r="L4868" s="11"/>
      <c r="M4868" s="8"/>
      <c r="N4868" s="1" t="s">
        <v>267</v>
      </c>
      <c r="O4868" s="1" t="s">
        <v>52</v>
      </c>
      <c r="P4868" s="1" t="s">
        <v>52</v>
      </c>
      <c r="Q4868" s="1" t="s">
        <v>2086</v>
      </c>
      <c r="R4868" s="1" t="s">
        <v>63</v>
      </c>
      <c r="S4868" s="1" t="s">
        <v>63</v>
      </c>
      <c r="T4868" s="1" t="s">
        <v>62</v>
      </c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  <c r="AF4868" s="2"/>
      <c r="AG4868" s="2"/>
      <c r="AH4868" s="2"/>
      <c r="AI4868" s="2"/>
      <c r="AJ4868" s="2"/>
      <c r="AK4868" s="2"/>
      <c r="AL4868" s="2"/>
      <c r="AM4868" s="2"/>
      <c r="AN4868" s="2"/>
      <c r="AO4868" s="2"/>
      <c r="AP4868" s="2"/>
      <c r="AQ4868" s="2"/>
      <c r="AR4868" s="1" t="s">
        <v>52</v>
      </c>
      <c r="AS4868" s="1" t="s">
        <v>52</v>
      </c>
      <c r="AT4868" s="2"/>
      <c r="AU4868" s="1" t="s">
        <v>2088</v>
      </c>
      <c r="AV4868" s="2">
        <v>1456</v>
      </c>
    </row>
    <row r="4869" spans="1:48" ht="27.95" customHeight="1" x14ac:dyDescent="0.3">
      <c r="A4869" s="9"/>
      <c r="B4869" s="9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</row>
    <row r="4870" spans="1:48" ht="27.95" customHeight="1" x14ac:dyDescent="0.3">
      <c r="A4870" s="9"/>
      <c r="B4870" s="9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</row>
    <row r="4871" spans="1:48" ht="27.95" customHeight="1" x14ac:dyDescent="0.3">
      <c r="A4871" s="9"/>
      <c r="B4871" s="9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</row>
    <row r="4872" spans="1:48" ht="27.95" customHeight="1" x14ac:dyDescent="0.3">
      <c r="A4872" s="9"/>
      <c r="B4872" s="9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</row>
    <row r="4873" spans="1:48" ht="27.95" customHeight="1" x14ac:dyDescent="0.3">
      <c r="A4873" s="9"/>
      <c r="B4873" s="9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</row>
    <row r="4874" spans="1:48" ht="27.95" customHeight="1" x14ac:dyDescent="0.3">
      <c r="A4874" s="9"/>
      <c r="B4874" s="9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</row>
    <row r="4875" spans="1:48" ht="27.95" customHeight="1" x14ac:dyDescent="0.3">
      <c r="A4875" s="9"/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</row>
    <row r="4876" spans="1:48" ht="27.95" customHeight="1" x14ac:dyDescent="0.3">
      <c r="A4876" s="9"/>
      <c r="B4876" s="9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</row>
    <row r="4877" spans="1:48" ht="27.95" customHeight="1" x14ac:dyDescent="0.3">
      <c r="A4877" s="9"/>
      <c r="B4877" s="9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</row>
    <row r="4878" spans="1:48" ht="27.95" customHeight="1" x14ac:dyDescent="0.3">
      <c r="A4878" s="9"/>
      <c r="B4878" s="9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</row>
    <row r="4879" spans="1:48" ht="27.95" customHeight="1" x14ac:dyDescent="0.3">
      <c r="A4879" s="9"/>
      <c r="B4879" s="9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</row>
    <row r="4880" spans="1:48" ht="27.95" customHeight="1" x14ac:dyDescent="0.3">
      <c r="A4880" s="9"/>
      <c r="B4880" s="9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</row>
    <row r="4881" spans="1:48" ht="27.95" customHeight="1" x14ac:dyDescent="0.3">
      <c r="A4881" s="9"/>
      <c r="B4881" s="9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</row>
    <row r="4882" spans="1:48" ht="27.95" customHeight="1" x14ac:dyDescent="0.3">
      <c r="A4882" s="9"/>
      <c r="B4882" s="9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</row>
    <row r="4883" spans="1:48" ht="27.95" customHeight="1" x14ac:dyDescent="0.3">
      <c r="A4883" s="9"/>
      <c r="B4883" s="9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</row>
    <row r="4884" spans="1:48" ht="27.95" customHeight="1" x14ac:dyDescent="0.3">
      <c r="A4884" s="9"/>
      <c r="B4884" s="9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</row>
    <row r="4885" spans="1:48" ht="27.95" customHeight="1" x14ac:dyDescent="0.3">
      <c r="A4885" s="9"/>
      <c r="B4885" s="9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</row>
    <row r="4886" spans="1:48" ht="27.95" customHeight="1" x14ac:dyDescent="0.3">
      <c r="A4886" s="9"/>
      <c r="B4886" s="9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</row>
    <row r="4887" spans="1:48" ht="27.95" customHeight="1" x14ac:dyDescent="0.3">
      <c r="A4887" s="9"/>
      <c r="B4887" s="9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</row>
    <row r="4888" spans="1:48" ht="27.95" customHeight="1" x14ac:dyDescent="0.3">
      <c r="A4888" s="9"/>
      <c r="B4888" s="9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</row>
    <row r="4889" spans="1:48" ht="27.95" customHeight="1" x14ac:dyDescent="0.3">
      <c r="A4889" s="9"/>
      <c r="B4889" s="9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</row>
    <row r="4890" spans="1:48" ht="27.95" customHeight="1" x14ac:dyDescent="0.3">
      <c r="A4890" s="9"/>
      <c r="B4890" s="9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</row>
    <row r="4891" spans="1:48" ht="27.95" customHeight="1" x14ac:dyDescent="0.3">
      <c r="A4891" s="8" t="s">
        <v>89</v>
      </c>
      <c r="B4891" s="9"/>
      <c r="C4891" s="9"/>
      <c r="D4891" s="9"/>
      <c r="E4891" s="9"/>
      <c r="F4891" s="11"/>
      <c r="G4891" s="9"/>
      <c r="H4891" s="11"/>
      <c r="I4891" s="9"/>
      <c r="J4891" s="11"/>
      <c r="K4891" s="9"/>
      <c r="L4891" s="11"/>
      <c r="M4891" s="9"/>
      <c r="N4891" t="s">
        <v>90</v>
      </c>
    </row>
    <row r="4892" spans="1:48" ht="27.95" customHeight="1" x14ac:dyDescent="0.3">
      <c r="A4892" s="8" t="s">
        <v>2091</v>
      </c>
      <c r="B4892" s="8" t="s">
        <v>52</v>
      </c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2"/>
      <c r="O4892" s="2"/>
      <c r="P4892" s="2"/>
      <c r="Q4892" s="1" t="s">
        <v>2092</v>
      </c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  <c r="AF4892" s="2"/>
      <c r="AG4892" s="2"/>
      <c r="AH4892" s="2"/>
      <c r="AI4892" s="2"/>
      <c r="AJ4892" s="2"/>
      <c r="AK4892" s="2"/>
      <c r="AL4892" s="2"/>
      <c r="AM4892" s="2"/>
      <c r="AN4892" s="2"/>
      <c r="AO4892" s="2"/>
      <c r="AP4892" s="2"/>
      <c r="AQ4892" s="2"/>
      <c r="AR4892" s="2"/>
      <c r="AS4892" s="2"/>
      <c r="AT4892" s="2"/>
      <c r="AU4892" s="2"/>
      <c r="AV4892" s="2"/>
    </row>
    <row r="4893" spans="1:48" ht="27.95" customHeight="1" x14ac:dyDescent="0.3">
      <c r="A4893" s="8" t="s">
        <v>58</v>
      </c>
      <c r="B4893" s="8" t="s">
        <v>59</v>
      </c>
      <c r="C4893" s="8" t="s">
        <v>60</v>
      </c>
      <c r="D4893" s="9">
        <v>18</v>
      </c>
      <c r="E4893" s="11"/>
      <c r="F4893" s="11"/>
      <c r="G4893" s="11"/>
      <c r="H4893" s="11"/>
      <c r="I4893" s="11"/>
      <c r="J4893" s="11"/>
      <c r="K4893" s="11"/>
      <c r="L4893" s="11"/>
      <c r="M4893" s="8"/>
      <c r="N4893" s="1" t="s">
        <v>61</v>
      </c>
      <c r="O4893" s="1" t="s">
        <v>52</v>
      </c>
      <c r="P4893" s="1" t="s">
        <v>52</v>
      </c>
      <c r="Q4893" s="1" t="s">
        <v>2092</v>
      </c>
      <c r="R4893" s="1" t="s">
        <v>62</v>
      </c>
      <c r="S4893" s="1" t="s">
        <v>63</v>
      </c>
      <c r="T4893" s="1" t="s">
        <v>63</v>
      </c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  <c r="AF4893" s="2"/>
      <c r="AG4893" s="2"/>
      <c r="AH4893" s="2"/>
      <c r="AI4893" s="2"/>
      <c r="AJ4893" s="2"/>
      <c r="AK4893" s="2"/>
      <c r="AL4893" s="2"/>
      <c r="AM4893" s="2"/>
      <c r="AN4893" s="2"/>
      <c r="AO4893" s="2"/>
      <c r="AP4893" s="2"/>
      <c r="AQ4893" s="2"/>
      <c r="AR4893" s="1" t="s">
        <v>52</v>
      </c>
      <c r="AS4893" s="1" t="s">
        <v>52</v>
      </c>
      <c r="AT4893" s="2"/>
      <c r="AU4893" s="1" t="s">
        <v>2093</v>
      </c>
      <c r="AV4893" s="2">
        <v>1329</v>
      </c>
    </row>
    <row r="4894" spans="1:48" ht="27.95" customHeight="1" x14ac:dyDescent="0.3">
      <c r="A4894" s="8" t="s">
        <v>65</v>
      </c>
      <c r="B4894" s="8" t="s">
        <v>66</v>
      </c>
      <c r="C4894" s="8" t="s">
        <v>60</v>
      </c>
      <c r="D4894" s="9">
        <v>18</v>
      </c>
      <c r="E4894" s="11"/>
      <c r="F4894" s="11"/>
      <c r="G4894" s="11"/>
      <c r="H4894" s="11"/>
      <c r="I4894" s="11"/>
      <c r="J4894" s="11"/>
      <c r="K4894" s="11"/>
      <c r="L4894" s="11"/>
      <c r="M4894" s="8"/>
      <c r="N4894" s="1" t="s">
        <v>67</v>
      </c>
      <c r="O4894" s="1" t="s">
        <v>52</v>
      </c>
      <c r="P4894" s="1" t="s">
        <v>52</v>
      </c>
      <c r="Q4894" s="1" t="s">
        <v>2092</v>
      </c>
      <c r="R4894" s="1" t="s">
        <v>62</v>
      </c>
      <c r="S4894" s="1" t="s">
        <v>63</v>
      </c>
      <c r="T4894" s="1" t="s">
        <v>63</v>
      </c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  <c r="AF4894" s="2"/>
      <c r="AG4894" s="2"/>
      <c r="AH4894" s="2"/>
      <c r="AI4894" s="2"/>
      <c r="AJ4894" s="2"/>
      <c r="AK4894" s="2"/>
      <c r="AL4894" s="2"/>
      <c r="AM4894" s="2"/>
      <c r="AN4894" s="2"/>
      <c r="AO4894" s="2"/>
      <c r="AP4894" s="2"/>
      <c r="AQ4894" s="2"/>
      <c r="AR4894" s="1" t="s">
        <v>52</v>
      </c>
      <c r="AS4894" s="1" t="s">
        <v>52</v>
      </c>
      <c r="AT4894" s="2"/>
      <c r="AU4894" s="1" t="s">
        <v>2094</v>
      </c>
      <c r="AV4894" s="2">
        <v>1331</v>
      </c>
    </row>
    <row r="4895" spans="1:48" ht="27.95" customHeight="1" x14ac:dyDescent="0.3">
      <c r="A4895" s="8" t="s">
        <v>69</v>
      </c>
      <c r="B4895" s="8" t="s">
        <v>70</v>
      </c>
      <c r="C4895" s="8" t="s">
        <v>60</v>
      </c>
      <c r="D4895" s="9">
        <v>37</v>
      </c>
      <c r="E4895" s="11"/>
      <c r="F4895" s="11"/>
      <c r="G4895" s="11"/>
      <c r="H4895" s="11"/>
      <c r="I4895" s="11"/>
      <c r="J4895" s="11"/>
      <c r="K4895" s="11"/>
      <c r="L4895" s="11"/>
      <c r="M4895" s="8"/>
      <c r="N4895" s="1" t="s">
        <v>71</v>
      </c>
      <c r="O4895" s="1" t="s">
        <v>52</v>
      </c>
      <c r="P4895" s="1" t="s">
        <v>52</v>
      </c>
      <c r="Q4895" s="1" t="s">
        <v>2092</v>
      </c>
      <c r="R4895" s="1" t="s">
        <v>62</v>
      </c>
      <c r="S4895" s="1" t="s">
        <v>63</v>
      </c>
      <c r="T4895" s="1" t="s">
        <v>63</v>
      </c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  <c r="AF4895" s="2"/>
      <c r="AG4895" s="2"/>
      <c r="AH4895" s="2"/>
      <c r="AI4895" s="2"/>
      <c r="AJ4895" s="2"/>
      <c r="AK4895" s="2"/>
      <c r="AL4895" s="2"/>
      <c r="AM4895" s="2"/>
      <c r="AN4895" s="2"/>
      <c r="AO4895" s="2"/>
      <c r="AP4895" s="2"/>
      <c r="AQ4895" s="2"/>
      <c r="AR4895" s="1" t="s">
        <v>52</v>
      </c>
      <c r="AS4895" s="1" t="s">
        <v>52</v>
      </c>
      <c r="AT4895" s="2"/>
      <c r="AU4895" s="1" t="s">
        <v>2095</v>
      </c>
      <c r="AV4895" s="2">
        <v>1332</v>
      </c>
    </row>
    <row r="4896" spans="1:48" ht="27.95" customHeight="1" x14ac:dyDescent="0.3">
      <c r="A4896" s="8" t="s">
        <v>73</v>
      </c>
      <c r="B4896" s="8" t="s">
        <v>74</v>
      </c>
      <c r="C4896" s="8" t="s">
        <v>60</v>
      </c>
      <c r="D4896" s="9">
        <v>18</v>
      </c>
      <c r="E4896" s="11"/>
      <c r="F4896" s="11"/>
      <c r="G4896" s="11"/>
      <c r="H4896" s="11"/>
      <c r="I4896" s="11"/>
      <c r="J4896" s="11"/>
      <c r="K4896" s="11"/>
      <c r="L4896" s="11"/>
      <c r="M4896" s="8"/>
      <c r="N4896" s="1" t="s">
        <v>75</v>
      </c>
      <c r="O4896" s="1" t="s">
        <v>52</v>
      </c>
      <c r="P4896" s="1" t="s">
        <v>52</v>
      </c>
      <c r="Q4896" s="1" t="s">
        <v>2092</v>
      </c>
      <c r="R4896" s="1" t="s">
        <v>62</v>
      </c>
      <c r="S4896" s="1" t="s">
        <v>63</v>
      </c>
      <c r="T4896" s="1" t="s">
        <v>63</v>
      </c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  <c r="AF4896" s="2"/>
      <c r="AG4896" s="2"/>
      <c r="AH4896" s="2"/>
      <c r="AI4896" s="2"/>
      <c r="AJ4896" s="2"/>
      <c r="AK4896" s="2"/>
      <c r="AL4896" s="2"/>
      <c r="AM4896" s="2"/>
      <c r="AN4896" s="2"/>
      <c r="AO4896" s="2"/>
      <c r="AP4896" s="2"/>
      <c r="AQ4896" s="2"/>
      <c r="AR4896" s="1" t="s">
        <v>52</v>
      </c>
      <c r="AS4896" s="1" t="s">
        <v>52</v>
      </c>
      <c r="AT4896" s="2"/>
      <c r="AU4896" s="1" t="s">
        <v>2096</v>
      </c>
      <c r="AV4896" s="2">
        <v>1333</v>
      </c>
    </row>
    <row r="4897" spans="1:48" ht="27.95" customHeight="1" x14ac:dyDescent="0.3">
      <c r="A4897" s="8" t="s">
        <v>77</v>
      </c>
      <c r="B4897" s="8" t="s">
        <v>52</v>
      </c>
      <c r="C4897" s="8" t="s">
        <v>60</v>
      </c>
      <c r="D4897" s="9">
        <v>1</v>
      </c>
      <c r="E4897" s="11"/>
      <c r="F4897" s="11"/>
      <c r="G4897" s="11"/>
      <c r="H4897" s="11"/>
      <c r="I4897" s="11"/>
      <c r="J4897" s="11"/>
      <c r="K4897" s="11"/>
      <c r="L4897" s="11"/>
      <c r="M4897" s="8"/>
      <c r="N4897" s="1" t="s">
        <v>78</v>
      </c>
      <c r="O4897" s="1" t="s">
        <v>52</v>
      </c>
      <c r="P4897" s="1" t="s">
        <v>52</v>
      </c>
      <c r="Q4897" s="1" t="s">
        <v>2092</v>
      </c>
      <c r="R4897" s="1" t="s">
        <v>63</v>
      </c>
      <c r="S4897" s="1" t="s">
        <v>63</v>
      </c>
      <c r="T4897" s="1" t="s">
        <v>62</v>
      </c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  <c r="AF4897" s="2"/>
      <c r="AG4897" s="2"/>
      <c r="AH4897" s="2"/>
      <c r="AI4897" s="2"/>
      <c r="AJ4897" s="2"/>
      <c r="AK4897" s="2"/>
      <c r="AL4897" s="2"/>
      <c r="AM4897" s="2"/>
      <c r="AN4897" s="2"/>
      <c r="AO4897" s="2"/>
      <c r="AP4897" s="2"/>
      <c r="AQ4897" s="2"/>
      <c r="AR4897" s="1" t="s">
        <v>52</v>
      </c>
      <c r="AS4897" s="1" t="s">
        <v>52</v>
      </c>
      <c r="AT4897" s="2"/>
      <c r="AU4897" s="1" t="s">
        <v>2097</v>
      </c>
      <c r="AV4897" s="2">
        <v>1335</v>
      </c>
    </row>
    <row r="4898" spans="1:48" ht="27.95" customHeight="1" x14ac:dyDescent="0.3">
      <c r="A4898" s="9"/>
      <c r="B4898" s="9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</row>
    <row r="4899" spans="1:48" ht="27.95" customHeight="1" x14ac:dyDescent="0.3">
      <c r="A4899" s="9"/>
      <c r="B4899" s="9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</row>
    <row r="4900" spans="1:48" ht="27.95" customHeight="1" x14ac:dyDescent="0.3">
      <c r="A4900" s="9"/>
      <c r="B4900" s="9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</row>
    <row r="4901" spans="1:48" ht="27.95" customHeight="1" x14ac:dyDescent="0.3">
      <c r="A4901" s="9"/>
      <c r="B4901" s="9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</row>
    <row r="4902" spans="1:48" ht="27.95" customHeight="1" x14ac:dyDescent="0.3">
      <c r="A4902" s="9"/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</row>
    <row r="4903" spans="1:48" ht="27.95" customHeight="1" x14ac:dyDescent="0.3">
      <c r="A4903" s="9"/>
      <c r="B4903" s="9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</row>
    <row r="4904" spans="1:48" ht="27.95" customHeight="1" x14ac:dyDescent="0.3">
      <c r="A4904" s="9"/>
      <c r="B4904" s="9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</row>
    <row r="4905" spans="1:48" ht="27.95" customHeight="1" x14ac:dyDescent="0.3">
      <c r="A4905" s="9"/>
      <c r="B4905" s="9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</row>
    <row r="4906" spans="1:48" ht="27.95" customHeight="1" x14ac:dyDescent="0.3">
      <c r="A4906" s="9"/>
      <c r="B4906" s="9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</row>
    <row r="4907" spans="1:48" ht="27.95" customHeight="1" x14ac:dyDescent="0.3">
      <c r="A4907" s="9"/>
      <c r="B4907" s="9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</row>
    <row r="4908" spans="1:48" ht="27.95" customHeight="1" x14ac:dyDescent="0.3">
      <c r="A4908" s="9"/>
      <c r="B4908" s="9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</row>
    <row r="4909" spans="1:48" ht="27.95" customHeight="1" x14ac:dyDescent="0.3">
      <c r="A4909" s="9"/>
      <c r="B4909" s="9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</row>
    <row r="4910" spans="1:48" ht="27.95" customHeight="1" x14ac:dyDescent="0.3">
      <c r="A4910" s="9"/>
      <c r="B4910" s="9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</row>
    <row r="4911" spans="1:48" ht="27.95" customHeight="1" x14ac:dyDescent="0.3">
      <c r="A4911" s="9"/>
      <c r="B4911" s="9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</row>
    <row r="4912" spans="1:48" ht="27.95" customHeight="1" x14ac:dyDescent="0.3">
      <c r="A4912" s="9"/>
      <c r="B4912" s="9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</row>
    <row r="4913" spans="1:48" ht="27.95" customHeight="1" x14ac:dyDescent="0.3">
      <c r="A4913" s="9"/>
      <c r="B4913" s="9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</row>
    <row r="4914" spans="1:48" ht="27.95" customHeight="1" x14ac:dyDescent="0.3">
      <c r="A4914" s="9"/>
      <c r="B4914" s="9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</row>
    <row r="4915" spans="1:48" ht="27.95" customHeight="1" x14ac:dyDescent="0.3">
      <c r="A4915" s="9"/>
      <c r="B4915" s="9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</row>
    <row r="4916" spans="1:48" ht="27.95" customHeight="1" x14ac:dyDescent="0.3">
      <c r="A4916" s="9"/>
      <c r="B4916" s="9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</row>
    <row r="4917" spans="1:48" ht="27.95" customHeight="1" x14ac:dyDescent="0.3">
      <c r="A4917" s="8" t="s">
        <v>89</v>
      </c>
      <c r="B4917" s="9"/>
      <c r="C4917" s="9"/>
      <c r="D4917" s="9"/>
      <c r="E4917" s="9"/>
      <c r="F4917" s="11"/>
      <c r="G4917" s="9"/>
      <c r="H4917" s="11"/>
      <c r="I4917" s="9"/>
      <c r="J4917" s="11"/>
      <c r="K4917" s="9"/>
      <c r="L4917" s="11"/>
      <c r="M4917" s="9"/>
      <c r="N4917" t="s">
        <v>90</v>
      </c>
    </row>
    <row r="4918" spans="1:48" ht="27.95" customHeight="1" x14ac:dyDescent="0.3">
      <c r="A4918" s="8" t="s">
        <v>2098</v>
      </c>
      <c r="B4918" s="8" t="s">
        <v>52</v>
      </c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2"/>
      <c r="O4918" s="2"/>
      <c r="P4918" s="2"/>
      <c r="Q4918" s="1" t="s">
        <v>2099</v>
      </c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  <c r="AF4918" s="2"/>
      <c r="AG4918" s="2"/>
      <c r="AH4918" s="2"/>
      <c r="AI4918" s="2"/>
      <c r="AJ4918" s="2"/>
      <c r="AK4918" s="2"/>
      <c r="AL4918" s="2"/>
      <c r="AM4918" s="2"/>
      <c r="AN4918" s="2"/>
      <c r="AO4918" s="2"/>
      <c r="AP4918" s="2"/>
      <c r="AQ4918" s="2"/>
      <c r="AR4918" s="2"/>
      <c r="AS4918" s="2"/>
      <c r="AT4918" s="2"/>
      <c r="AU4918" s="2"/>
      <c r="AV4918" s="2"/>
    </row>
    <row r="4919" spans="1:48" ht="27.95" customHeight="1" x14ac:dyDescent="0.3">
      <c r="A4919" s="8" t="s">
        <v>93</v>
      </c>
      <c r="B4919" s="8" t="s">
        <v>94</v>
      </c>
      <c r="C4919" s="8" t="s">
        <v>60</v>
      </c>
      <c r="D4919" s="9">
        <v>37</v>
      </c>
      <c r="E4919" s="11"/>
      <c r="F4919" s="11"/>
      <c r="G4919" s="11"/>
      <c r="H4919" s="11"/>
      <c r="I4919" s="11"/>
      <c r="J4919" s="11"/>
      <c r="K4919" s="11"/>
      <c r="L4919" s="11"/>
      <c r="M4919" s="8"/>
      <c r="N4919" s="1" t="s">
        <v>95</v>
      </c>
      <c r="O4919" s="1" t="s">
        <v>52</v>
      </c>
      <c r="P4919" s="1" t="s">
        <v>52</v>
      </c>
      <c r="Q4919" s="1" t="s">
        <v>2099</v>
      </c>
      <c r="R4919" s="1" t="s">
        <v>62</v>
      </c>
      <c r="S4919" s="1" t="s">
        <v>63</v>
      </c>
      <c r="T4919" s="1" t="s">
        <v>63</v>
      </c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  <c r="AI4919" s="2"/>
      <c r="AJ4919" s="2"/>
      <c r="AK4919" s="2"/>
      <c r="AL4919" s="2"/>
      <c r="AM4919" s="2"/>
      <c r="AN4919" s="2"/>
      <c r="AO4919" s="2"/>
      <c r="AP4919" s="2"/>
      <c r="AQ4919" s="2"/>
      <c r="AR4919" s="1" t="s">
        <v>52</v>
      </c>
      <c r="AS4919" s="1" t="s">
        <v>52</v>
      </c>
      <c r="AT4919" s="2"/>
      <c r="AU4919" s="1" t="s">
        <v>2100</v>
      </c>
      <c r="AV4919" s="2">
        <v>1337</v>
      </c>
    </row>
    <row r="4920" spans="1:48" ht="27.95" customHeight="1" x14ac:dyDescent="0.3">
      <c r="A4920" s="8" t="s">
        <v>93</v>
      </c>
      <c r="B4920" s="8" t="s">
        <v>97</v>
      </c>
      <c r="C4920" s="8" t="s">
        <v>60</v>
      </c>
      <c r="D4920" s="9">
        <v>18</v>
      </c>
      <c r="E4920" s="11"/>
      <c r="F4920" s="11"/>
      <c r="G4920" s="11"/>
      <c r="H4920" s="11"/>
      <c r="I4920" s="11"/>
      <c r="J4920" s="11"/>
      <c r="K4920" s="11"/>
      <c r="L4920" s="11"/>
      <c r="M4920" s="8"/>
      <c r="N4920" s="1" t="s">
        <v>98</v>
      </c>
      <c r="O4920" s="1" t="s">
        <v>52</v>
      </c>
      <c r="P4920" s="1" t="s">
        <v>52</v>
      </c>
      <c r="Q4920" s="1" t="s">
        <v>2099</v>
      </c>
      <c r="R4920" s="1" t="s">
        <v>62</v>
      </c>
      <c r="S4920" s="1" t="s">
        <v>63</v>
      </c>
      <c r="T4920" s="1" t="s">
        <v>63</v>
      </c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  <c r="AF4920" s="2"/>
      <c r="AG4920" s="2"/>
      <c r="AH4920" s="2"/>
      <c r="AI4920" s="2"/>
      <c r="AJ4920" s="2"/>
      <c r="AK4920" s="2"/>
      <c r="AL4920" s="2"/>
      <c r="AM4920" s="2"/>
      <c r="AN4920" s="2"/>
      <c r="AO4920" s="2"/>
      <c r="AP4920" s="2"/>
      <c r="AQ4920" s="2"/>
      <c r="AR4920" s="1" t="s">
        <v>52</v>
      </c>
      <c r="AS4920" s="1" t="s">
        <v>52</v>
      </c>
      <c r="AT4920" s="2"/>
      <c r="AU4920" s="1" t="s">
        <v>2101</v>
      </c>
      <c r="AV4920" s="2">
        <v>1338</v>
      </c>
    </row>
    <row r="4921" spans="1:48" ht="27.95" customHeight="1" x14ac:dyDescent="0.3">
      <c r="A4921" s="8" t="s">
        <v>100</v>
      </c>
      <c r="B4921" s="8" t="s">
        <v>52</v>
      </c>
      <c r="C4921" s="8" t="s">
        <v>60</v>
      </c>
      <c r="D4921" s="9">
        <v>18</v>
      </c>
      <c r="E4921" s="11"/>
      <c r="F4921" s="11"/>
      <c r="G4921" s="11"/>
      <c r="H4921" s="11"/>
      <c r="I4921" s="11"/>
      <c r="J4921" s="11"/>
      <c r="K4921" s="11"/>
      <c r="L4921" s="11"/>
      <c r="M4921" s="8"/>
      <c r="N4921" s="1" t="s">
        <v>101</v>
      </c>
      <c r="O4921" s="1" t="s">
        <v>52</v>
      </c>
      <c r="P4921" s="1" t="s">
        <v>52</v>
      </c>
      <c r="Q4921" s="1" t="s">
        <v>2099</v>
      </c>
      <c r="R4921" s="1" t="s">
        <v>62</v>
      </c>
      <c r="S4921" s="1" t="s">
        <v>63</v>
      </c>
      <c r="T4921" s="1" t="s">
        <v>63</v>
      </c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  <c r="AF4921" s="2"/>
      <c r="AG4921" s="2"/>
      <c r="AH4921" s="2"/>
      <c r="AI4921" s="2"/>
      <c r="AJ4921" s="2"/>
      <c r="AK4921" s="2"/>
      <c r="AL4921" s="2"/>
      <c r="AM4921" s="2"/>
      <c r="AN4921" s="2"/>
      <c r="AO4921" s="2"/>
      <c r="AP4921" s="2"/>
      <c r="AQ4921" s="2"/>
      <c r="AR4921" s="1" t="s">
        <v>52</v>
      </c>
      <c r="AS4921" s="1" t="s">
        <v>52</v>
      </c>
      <c r="AT4921" s="2"/>
      <c r="AU4921" s="1" t="s">
        <v>2102</v>
      </c>
      <c r="AV4921" s="2">
        <v>1339</v>
      </c>
    </row>
    <row r="4922" spans="1:48" ht="27.95" customHeight="1" x14ac:dyDescent="0.3">
      <c r="A4922" s="8" t="s">
        <v>107</v>
      </c>
      <c r="B4922" s="8" t="s">
        <v>108</v>
      </c>
      <c r="C4922" s="8" t="s">
        <v>109</v>
      </c>
      <c r="D4922" s="9">
        <v>5.1999999999999998E-2</v>
      </c>
      <c r="E4922" s="11"/>
      <c r="F4922" s="11"/>
      <c r="G4922" s="11"/>
      <c r="H4922" s="11"/>
      <c r="I4922" s="11"/>
      <c r="J4922" s="11"/>
      <c r="K4922" s="11"/>
      <c r="L4922" s="11"/>
      <c r="M4922" s="8"/>
      <c r="N4922" s="1" t="s">
        <v>110</v>
      </c>
      <c r="O4922" s="1" t="s">
        <v>52</v>
      </c>
      <c r="P4922" s="1" t="s">
        <v>52</v>
      </c>
      <c r="Q4922" s="1" t="s">
        <v>2099</v>
      </c>
      <c r="R4922" s="1" t="s">
        <v>63</v>
      </c>
      <c r="S4922" s="1" t="s">
        <v>63</v>
      </c>
      <c r="T4922" s="1" t="s">
        <v>62</v>
      </c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  <c r="AF4922" s="2"/>
      <c r="AG4922" s="2"/>
      <c r="AH4922" s="2"/>
      <c r="AI4922" s="2"/>
      <c r="AJ4922" s="2"/>
      <c r="AK4922" s="2"/>
      <c r="AL4922" s="2"/>
      <c r="AM4922" s="2"/>
      <c r="AN4922" s="2"/>
      <c r="AO4922" s="2"/>
      <c r="AP4922" s="2"/>
      <c r="AQ4922" s="2"/>
      <c r="AR4922" s="1" t="s">
        <v>52</v>
      </c>
      <c r="AS4922" s="1" t="s">
        <v>52</v>
      </c>
      <c r="AT4922" s="2"/>
      <c r="AU4922" s="1" t="s">
        <v>2103</v>
      </c>
      <c r="AV4922" s="2">
        <v>1457</v>
      </c>
    </row>
    <row r="4923" spans="1:48" ht="27.95" customHeight="1" x14ac:dyDescent="0.3">
      <c r="A4923" s="9"/>
      <c r="B4923" s="9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</row>
    <row r="4924" spans="1:48" ht="27.95" customHeight="1" x14ac:dyDescent="0.3">
      <c r="A4924" s="9"/>
      <c r="B4924" s="9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</row>
    <row r="4925" spans="1:48" ht="27.95" customHeight="1" x14ac:dyDescent="0.3">
      <c r="A4925" s="9"/>
      <c r="B4925" s="9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</row>
    <row r="4926" spans="1:48" ht="27.95" customHeight="1" x14ac:dyDescent="0.3">
      <c r="A4926" s="9"/>
      <c r="B4926" s="9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</row>
    <row r="4927" spans="1:48" ht="27.95" customHeight="1" x14ac:dyDescent="0.3">
      <c r="A4927" s="9"/>
      <c r="B4927" s="9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</row>
    <row r="4928" spans="1:48" ht="27.95" customHeight="1" x14ac:dyDescent="0.3">
      <c r="A4928" s="9"/>
      <c r="B4928" s="9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</row>
    <row r="4929" spans="1:48" ht="27.95" customHeight="1" x14ac:dyDescent="0.3">
      <c r="A4929" s="9"/>
      <c r="B4929" s="9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</row>
    <row r="4930" spans="1:48" ht="27.95" customHeight="1" x14ac:dyDescent="0.3">
      <c r="A4930" s="9"/>
      <c r="B4930" s="9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</row>
    <row r="4931" spans="1:48" ht="27.95" customHeight="1" x14ac:dyDescent="0.3">
      <c r="A4931" s="9"/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</row>
    <row r="4932" spans="1:48" ht="27.95" customHeight="1" x14ac:dyDescent="0.3">
      <c r="A4932" s="9"/>
      <c r="B4932" s="9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</row>
    <row r="4933" spans="1:48" ht="27.95" customHeight="1" x14ac:dyDescent="0.3">
      <c r="A4933" s="9"/>
      <c r="B4933" s="9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</row>
    <row r="4934" spans="1:48" ht="27.95" customHeight="1" x14ac:dyDescent="0.3">
      <c r="A4934" s="9"/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</row>
    <row r="4935" spans="1:48" ht="27.95" customHeight="1" x14ac:dyDescent="0.3">
      <c r="A4935" s="9"/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</row>
    <row r="4936" spans="1:48" ht="27.95" customHeight="1" x14ac:dyDescent="0.3">
      <c r="A4936" s="9"/>
      <c r="B4936" s="9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</row>
    <row r="4937" spans="1:48" ht="27.95" customHeight="1" x14ac:dyDescent="0.3">
      <c r="A4937" s="9"/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</row>
    <row r="4938" spans="1:48" ht="27.95" customHeight="1" x14ac:dyDescent="0.3">
      <c r="A4938" s="9"/>
      <c r="B4938" s="9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</row>
    <row r="4939" spans="1:48" ht="27.95" customHeight="1" x14ac:dyDescent="0.3">
      <c r="A4939" s="9"/>
      <c r="B4939" s="9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</row>
    <row r="4940" spans="1:48" ht="27.95" customHeight="1" x14ac:dyDescent="0.3">
      <c r="A4940" s="9"/>
      <c r="B4940" s="9"/>
      <c r="C4940" s="9"/>
      <c r="D4940" s="9"/>
      <c r="E4940" s="9"/>
      <c r="F4940" s="9"/>
      <c r="G4940" s="9"/>
      <c r="H4940" s="9"/>
      <c r="I4940" s="9"/>
      <c r="J4940" s="9"/>
      <c r="K4940" s="9"/>
      <c r="L4940" s="9"/>
      <c r="M4940" s="9"/>
    </row>
    <row r="4941" spans="1:48" ht="27.95" customHeight="1" x14ac:dyDescent="0.3">
      <c r="A4941" s="9"/>
      <c r="B4941" s="9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</row>
    <row r="4942" spans="1:48" ht="27.95" customHeight="1" x14ac:dyDescent="0.3">
      <c r="A4942" s="9"/>
      <c r="B4942" s="9"/>
      <c r="C4942" s="9"/>
      <c r="D4942" s="9"/>
      <c r="E4942" s="9"/>
      <c r="F4942" s="9"/>
      <c r="G4942" s="9"/>
      <c r="H4942" s="9"/>
      <c r="I4942" s="9"/>
      <c r="J4942" s="9"/>
      <c r="K4942" s="9"/>
      <c r="L4942" s="9"/>
      <c r="M4942" s="9"/>
    </row>
    <row r="4943" spans="1:48" ht="27.95" customHeight="1" x14ac:dyDescent="0.3">
      <c r="A4943" s="8" t="s">
        <v>89</v>
      </c>
      <c r="B4943" s="9"/>
      <c r="C4943" s="9"/>
      <c r="D4943" s="9"/>
      <c r="E4943" s="9"/>
      <c r="F4943" s="11"/>
      <c r="G4943" s="9"/>
      <c r="H4943" s="11"/>
      <c r="I4943" s="9"/>
      <c r="J4943" s="11"/>
      <c r="K4943" s="9"/>
      <c r="L4943" s="11"/>
      <c r="M4943" s="9"/>
      <c r="N4943" t="s">
        <v>90</v>
      </c>
    </row>
    <row r="4944" spans="1:48" ht="27.95" customHeight="1" x14ac:dyDescent="0.3">
      <c r="A4944" s="8" t="s">
        <v>2104</v>
      </c>
      <c r="B4944" s="8" t="s">
        <v>52</v>
      </c>
      <c r="C4944" s="9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2"/>
      <c r="O4944" s="2"/>
      <c r="P4944" s="2"/>
      <c r="Q4944" s="1" t="s">
        <v>2105</v>
      </c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  <c r="AF4944" s="2"/>
      <c r="AG4944" s="2"/>
      <c r="AH4944" s="2"/>
      <c r="AI4944" s="2"/>
      <c r="AJ4944" s="2"/>
      <c r="AK4944" s="2"/>
      <c r="AL4944" s="2"/>
      <c r="AM4944" s="2"/>
      <c r="AN4944" s="2"/>
      <c r="AO4944" s="2"/>
      <c r="AP4944" s="2"/>
      <c r="AQ4944" s="2"/>
      <c r="AR4944" s="2"/>
      <c r="AS4944" s="2"/>
      <c r="AT4944" s="2"/>
      <c r="AU4944" s="2"/>
      <c r="AV4944" s="2"/>
    </row>
    <row r="4945" spans="1:48" ht="27.95" customHeight="1" x14ac:dyDescent="0.3">
      <c r="A4945" s="8" t="s">
        <v>115</v>
      </c>
      <c r="B4945" s="8" t="s">
        <v>116</v>
      </c>
      <c r="C4945" s="8" t="s">
        <v>109</v>
      </c>
      <c r="D4945" s="9">
        <v>5.1999999999999998E-2</v>
      </c>
      <c r="E4945" s="11"/>
      <c r="F4945" s="11"/>
      <c r="G4945" s="11"/>
      <c r="H4945" s="11"/>
      <c r="I4945" s="11"/>
      <c r="J4945" s="11"/>
      <c r="K4945" s="11"/>
      <c r="L4945" s="11"/>
      <c r="M4945" s="8"/>
      <c r="N4945" s="1" t="s">
        <v>117</v>
      </c>
      <c r="O4945" s="1" t="s">
        <v>52</v>
      </c>
      <c r="P4945" s="1" t="s">
        <v>52</v>
      </c>
      <c r="Q4945" s="1" t="s">
        <v>2105</v>
      </c>
      <c r="R4945" s="1" t="s">
        <v>63</v>
      </c>
      <c r="S4945" s="1" t="s">
        <v>63</v>
      </c>
      <c r="T4945" s="1" t="s">
        <v>62</v>
      </c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  <c r="AF4945" s="2"/>
      <c r="AG4945" s="2"/>
      <c r="AH4945" s="2"/>
      <c r="AI4945" s="2"/>
      <c r="AJ4945" s="2"/>
      <c r="AK4945" s="2"/>
      <c r="AL4945" s="2"/>
      <c r="AM4945" s="2"/>
      <c r="AN4945" s="2"/>
      <c r="AO4945" s="2"/>
      <c r="AP4945" s="2"/>
      <c r="AQ4945" s="2"/>
      <c r="AR4945" s="1" t="s">
        <v>52</v>
      </c>
      <c r="AS4945" s="1" t="s">
        <v>52</v>
      </c>
      <c r="AT4945" s="2"/>
      <c r="AU4945" s="1" t="s">
        <v>2106</v>
      </c>
      <c r="AV4945" s="2">
        <v>1341</v>
      </c>
    </row>
    <row r="4946" spans="1:48" ht="27.95" customHeight="1" x14ac:dyDescent="0.3">
      <c r="A4946" s="8" t="s">
        <v>119</v>
      </c>
      <c r="B4946" s="8" t="s">
        <v>120</v>
      </c>
      <c r="C4946" s="8" t="s">
        <v>109</v>
      </c>
      <c r="D4946" s="9">
        <v>5.1999999999999998E-2</v>
      </c>
      <c r="E4946" s="11"/>
      <c r="F4946" s="11"/>
      <c r="G4946" s="11"/>
      <c r="H4946" s="11"/>
      <c r="I4946" s="11"/>
      <c r="J4946" s="11"/>
      <c r="K4946" s="11"/>
      <c r="L4946" s="11"/>
      <c r="M4946" s="8"/>
      <c r="N4946" s="1" t="s">
        <v>121</v>
      </c>
      <c r="O4946" s="1" t="s">
        <v>52</v>
      </c>
      <c r="P4946" s="1" t="s">
        <v>52</v>
      </c>
      <c r="Q4946" s="1" t="s">
        <v>2105</v>
      </c>
      <c r="R4946" s="1" t="s">
        <v>63</v>
      </c>
      <c r="S4946" s="1" t="s">
        <v>63</v>
      </c>
      <c r="T4946" s="1" t="s">
        <v>62</v>
      </c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  <c r="AF4946" s="2"/>
      <c r="AG4946" s="2"/>
      <c r="AH4946" s="2"/>
      <c r="AI4946" s="2"/>
      <c r="AJ4946" s="2"/>
      <c r="AK4946" s="2"/>
      <c r="AL4946" s="2"/>
      <c r="AM4946" s="2"/>
      <c r="AN4946" s="2"/>
      <c r="AO4946" s="2"/>
      <c r="AP4946" s="2"/>
      <c r="AQ4946" s="2"/>
      <c r="AR4946" s="1" t="s">
        <v>52</v>
      </c>
      <c r="AS4946" s="1" t="s">
        <v>52</v>
      </c>
      <c r="AT4946" s="2"/>
      <c r="AU4946" s="1" t="s">
        <v>2107</v>
      </c>
      <c r="AV4946" s="2">
        <v>1458</v>
      </c>
    </row>
    <row r="4947" spans="1:48" ht="27.95" customHeight="1" x14ac:dyDescent="0.3">
      <c r="A4947" s="9"/>
      <c r="B4947" s="9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</row>
    <row r="4948" spans="1:48" ht="27.95" customHeight="1" x14ac:dyDescent="0.3">
      <c r="A4948" s="9"/>
      <c r="B4948" s="9"/>
      <c r="C4948" s="9"/>
      <c r="D4948" s="9"/>
      <c r="E4948" s="9"/>
      <c r="F4948" s="9"/>
      <c r="G4948" s="9"/>
      <c r="H4948" s="9"/>
      <c r="I4948" s="9"/>
      <c r="J4948" s="9"/>
      <c r="K4948" s="9"/>
      <c r="L4948" s="9"/>
      <c r="M4948" s="9"/>
    </row>
    <row r="4949" spans="1:48" ht="27.95" customHeight="1" x14ac:dyDescent="0.3">
      <c r="A4949" s="9"/>
      <c r="B4949" s="9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</row>
    <row r="4950" spans="1:48" ht="27.95" customHeight="1" x14ac:dyDescent="0.3">
      <c r="A4950" s="9"/>
      <c r="B4950" s="9"/>
      <c r="C4950" s="9"/>
      <c r="D4950" s="9"/>
      <c r="E4950" s="9"/>
      <c r="F4950" s="9"/>
      <c r="G4950" s="9"/>
      <c r="H4950" s="9"/>
      <c r="I4950" s="9"/>
      <c r="J4950" s="9"/>
      <c r="K4950" s="9"/>
      <c r="L4950" s="9"/>
      <c r="M4950" s="9"/>
    </row>
    <row r="4951" spans="1:48" ht="27.95" customHeight="1" x14ac:dyDescent="0.3">
      <c r="A4951" s="9"/>
      <c r="B4951" s="9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</row>
    <row r="4952" spans="1:48" ht="27.95" customHeight="1" x14ac:dyDescent="0.3">
      <c r="A4952" s="9"/>
      <c r="B4952" s="9"/>
      <c r="C4952" s="9"/>
      <c r="D4952" s="9"/>
      <c r="E4952" s="9"/>
      <c r="F4952" s="9"/>
      <c r="G4952" s="9"/>
      <c r="H4952" s="9"/>
      <c r="I4952" s="9"/>
      <c r="J4952" s="9"/>
      <c r="K4952" s="9"/>
      <c r="L4952" s="9"/>
      <c r="M4952" s="9"/>
    </row>
    <row r="4953" spans="1:48" ht="27.95" customHeight="1" x14ac:dyDescent="0.3">
      <c r="A4953" s="9"/>
      <c r="B4953" s="9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</row>
    <row r="4954" spans="1:48" ht="27.95" customHeight="1" x14ac:dyDescent="0.3">
      <c r="A4954" s="9"/>
      <c r="B4954" s="9"/>
      <c r="C4954" s="9"/>
      <c r="D4954" s="9"/>
      <c r="E4954" s="9"/>
      <c r="F4954" s="9"/>
      <c r="G4954" s="9"/>
      <c r="H4954" s="9"/>
      <c r="I4954" s="9"/>
      <c r="J4954" s="9"/>
      <c r="K4954" s="9"/>
      <c r="L4954" s="9"/>
      <c r="M4954" s="9"/>
    </row>
    <row r="4955" spans="1:48" ht="27.95" customHeight="1" x14ac:dyDescent="0.3">
      <c r="A4955" s="9"/>
      <c r="B4955" s="9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</row>
    <row r="4956" spans="1:48" ht="27.95" customHeight="1" x14ac:dyDescent="0.3">
      <c r="A4956" s="9"/>
      <c r="B4956" s="9"/>
      <c r="C4956" s="9"/>
      <c r="D4956" s="9"/>
      <c r="E4956" s="9"/>
      <c r="F4956" s="9"/>
      <c r="G4956" s="9"/>
      <c r="H4956" s="9"/>
      <c r="I4956" s="9"/>
      <c r="J4956" s="9"/>
      <c r="K4956" s="9"/>
      <c r="L4956" s="9"/>
      <c r="M4956" s="9"/>
    </row>
    <row r="4957" spans="1:48" ht="27.95" customHeight="1" x14ac:dyDescent="0.3">
      <c r="A4957" s="9"/>
      <c r="B4957" s="9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</row>
    <row r="4958" spans="1:48" ht="27.95" customHeight="1" x14ac:dyDescent="0.3">
      <c r="A4958" s="9"/>
      <c r="B4958" s="9"/>
      <c r="C4958" s="9"/>
      <c r="D4958" s="9"/>
      <c r="E4958" s="9"/>
      <c r="F4958" s="9"/>
      <c r="G4958" s="9"/>
      <c r="H4958" s="9"/>
      <c r="I4958" s="9"/>
      <c r="J4958" s="9"/>
      <c r="K4958" s="9"/>
      <c r="L4958" s="9"/>
      <c r="M4958" s="9"/>
    </row>
    <row r="4959" spans="1:48" ht="27.95" customHeight="1" x14ac:dyDescent="0.3">
      <c r="A4959" s="9"/>
      <c r="B4959" s="9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</row>
    <row r="4960" spans="1:48" ht="27.95" customHeight="1" x14ac:dyDescent="0.3">
      <c r="A4960" s="9"/>
      <c r="B4960" s="9"/>
      <c r="C4960" s="9"/>
      <c r="D4960" s="9"/>
      <c r="E4960" s="9"/>
      <c r="F4960" s="9"/>
      <c r="G4960" s="9"/>
      <c r="H4960" s="9"/>
      <c r="I4960" s="9"/>
      <c r="J4960" s="9"/>
      <c r="K4960" s="9"/>
      <c r="L4960" s="9"/>
      <c r="M4960" s="9"/>
    </row>
    <row r="4961" spans="1:14" ht="27.95" customHeight="1" x14ac:dyDescent="0.3">
      <c r="A4961" s="9"/>
      <c r="B4961" s="9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</row>
    <row r="4962" spans="1:14" ht="27.95" customHeight="1" x14ac:dyDescent="0.3">
      <c r="A4962" s="9"/>
      <c r="B4962" s="9"/>
      <c r="C4962" s="9"/>
      <c r="D4962" s="9"/>
      <c r="E4962" s="9"/>
      <c r="F4962" s="9"/>
      <c r="G4962" s="9"/>
      <c r="H4962" s="9"/>
      <c r="I4962" s="9"/>
      <c r="J4962" s="9"/>
      <c r="K4962" s="9"/>
      <c r="L4962" s="9"/>
      <c r="M4962" s="9"/>
    </row>
    <row r="4963" spans="1:14" ht="27.95" customHeight="1" x14ac:dyDescent="0.3">
      <c r="A4963" s="9"/>
      <c r="B4963" s="9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</row>
    <row r="4964" spans="1:14" ht="27.95" customHeight="1" x14ac:dyDescent="0.3">
      <c r="A4964" s="9"/>
      <c r="B4964" s="9"/>
      <c r="C4964" s="9"/>
      <c r="D4964" s="9"/>
      <c r="E4964" s="9"/>
      <c r="F4964" s="9"/>
      <c r="G4964" s="9"/>
      <c r="H4964" s="9"/>
      <c r="I4964" s="9"/>
      <c r="J4964" s="9"/>
      <c r="K4964" s="9"/>
      <c r="L4964" s="9"/>
      <c r="M4964" s="9"/>
    </row>
    <row r="4965" spans="1:14" ht="27.95" customHeight="1" x14ac:dyDescent="0.3">
      <c r="A4965" s="9"/>
      <c r="B4965" s="9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</row>
    <row r="4966" spans="1:14" ht="27.95" customHeight="1" x14ac:dyDescent="0.3">
      <c r="A4966" s="9"/>
      <c r="B4966" s="9"/>
      <c r="C4966" s="9"/>
      <c r="D4966" s="9"/>
      <c r="E4966" s="9"/>
      <c r="F4966" s="9"/>
      <c r="G4966" s="9"/>
      <c r="H4966" s="9"/>
      <c r="I4966" s="9"/>
      <c r="J4966" s="9"/>
      <c r="K4966" s="9"/>
      <c r="L4966" s="9"/>
      <c r="M4966" s="9"/>
    </row>
    <row r="4967" spans="1:14" ht="27.95" customHeight="1" x14ac:dyDescent="0.3">
      <c r="A4967" s="9"/>
      <c r="B4967" s="9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</row>
    <row r="4968" spans="1:14" ht="27.95" customHeight="1" x14ac:dyDescent="0.3">
      <c r="A4968" s="9"/>
      <c r="B4968" s="9"/>
      <c r="C4968" s="9"/>
      <c r="D4968" s="9"/>
      <c r="E4968" s="9"/>
      <c r="F4968" s="9"/>
      <c r="G4968" s="9"/>
      <c r="H4968" s="9"/>
      <c r="I4968" s="9"/>
      <c r="J4968" s="9"/>
      <c r="K4968" s="9"/>
      <c r="L4968" s="9"/>
      <c r="M4968" s="9"/>
    </row>
    <row r="4969" spans="1:14" ht="27.95" customHeight="1" x14ac:dyDescent="0.3">
      <c r="A4969" s="8" t="s">
        <v>89</v>
      </c>
      <c r="B4969" s="9"/>
      <c r="C4969" s="9"/>
      <c r="D4969" s="9"/>
      <c r="E4969" s="9"/>
      <c r="F4969" s="11"/>
      <c r="G4969" s="9"/>
      <c r="H4969" s="11"/>
      <c r="I4969" s="9"/>
      <c r="J4969" s="11"/>
      <c r="K4969" s="9"/>
      <c r="L4969" s="11"/>
      <c r="M4969" s="9"/>
      <c r="N4969" t="s">
        <v>90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91" manualBreakCount="191">
    <brk id="29" max="16383" man="1"/>
    <brk id="55" max="16383" man="1"/>
    <brk id="81" max="16383" man="1"/>
    <brk id="107" max="16383" man="1"/>
    <brk id="133" max="16383" man="1"/>
    <brk id="159" max="16383" man="1"/>
    <brk id="185" max="16383" man="1"/>
    <brk id="211" max="16383" man="1"/>
    <brk id="237" max="16383" man="1"/>
    <brk id="263" max="16383" man="1"/>
    <brk id="289" max="16383" man="1"/>
    <brk id="315" max="16383" man="1"/>
    <brk id="341" max="16383" man="1"/>
    <brk id="367" max="16383" man="1"/>
    <brk id="393" max="16383" man="1"/>
    <brk id="419" max="16383" man="1"/>
    <brk id="445" max="16383" man="1"/>
    <brk id="471" max="16383" man="1"/>
    <brk id="497" max="16383" man="1"/>
    <brk id="523" max="16383" man="1"/>
    <brk id="549" max="16383" man="1"/>
    <brk id="575" max="16383" man="1"/>
    <brk id="601" max="16383" man="1"/>
    <brk id="627" max="16383" man="1"/>
    <brk id="653" max="16383" man="1"/>
    <brk id="679" max="16383" man="1"/>
    <brk id="705" max="16383" man="1"/>
    <brk id="731" max="16383" man="1"/>
    <brk id="757" max="16383" man="1"/>
    <brk id="783" max="16383" man="1"/>
    <brk id="809" max="16383" man="1"/>
    <brk id="835" max="16383" man="1"/>
    <brk id="861" max="16383" man="1"/>
    <brk id="887" max="16383" man="1"/>
    <brk id="913" max="16383" man="1"/>
    <brk id="939" max="16383" man="1"/>
    <brk id="965" max="16383" man="1"/>
    <brk id="991" max="16383" man="1"/>
    <brk id="1017" max="16383" man="1"/>
    <brk id="1043" max="16383" man="1"/>
    <brk id="1069" max="16383" man="1"/>
    <brk id="1095" max="16383" man="1"/>
    <brk id="1121" max="16383" man="1"/>
    <brk id="1147" max="16383" man="1"/>
    <brk id="1173" max="16383" man="1"/>
    <brk id="1199" max="16383" man="1"/>
    <brk id="1225" max="16383" man="1"/>
    <brk id="1251" max="16383" man="1"/>
    <brk id="1277" max="16383" man="1"/>
    <brk id="1303" max="16383" man="1"/>
    <brk id="1329" max="16383" man="1"/>
    <brk id="1355" max="16383" man="1"/>
    <brk id="1381" max="16383" man="1"/>
    <brk id="1407" max="16383" man="1"/>
    <brk id="1433" max="16383" man="1"/>
    <brk id="1459" max="16383" man="1"/>
    <brk id="1485" max="16383" man="1"/>
    <brk id="1511" max="16383" man="1"/>
    <brk id="1537" max="16383" man="1"/>
    <brk id="1563" max="16383" man="1"/>
    <brk id="1589" max="16383" man="1"/>
    <brk id="1615" max="16383" man="1"/>
    <brk id="1641" max="16383" man="1"/>
    <brk id="1667" max="16383" man="1"/>
    <brk id="1693" max="16383" man="1"/>
    <brk id="1719" max="16383" man="1"/>
    <brk id="1745" max="16383" man="1"/>
    <brk id="1771" max="16383" man="1"/>
    <brk id="1797" max="16383" man="1"/>
    <brk id="1823" max="16383" man="1"/>
    <brk id="1849" max="16383" man="1"/>
    <brk id="1875" max="16383" man="1"/>
    <brk id="1901" max="16383" man="1"/>
    <brk id="1927" max="16383" man="1"/>
    <brk id="1953" max="16383" man="1"/>
    <brk id="1979" max="16383" man="1"/>
    <brk id="2005" max="16383" man="1"/>
    <brk id="2031" max="16383" man="1"/>
    <brk id="2057" max="16383" man="1"/>
    <brk id="2083" max="16383" man="1"/>
    <brk id="2109" max="16383" man="1"/>
    <brk id="2135" max="16383" man="1"/>
    <brk id="2161" max="16383" man="1"/>
    <brk id="2187" max="16383" man="1"/>
    <brk id="2213" max="16383" man="1"/>
    <brk id="2239" max="16383" man="1"/>
    <brk id="2265" max="16383" man="1"/>
    <brk id="2291" max="16383" man="1"/>
    <brk id="2317" max="16383" man="1"/>
    <brk id="2343" max="16383" man="1"/>
    <brk id="2369" max="16383" man="1"/>
    <brk id="2395" max="16383" man="1"/>
    <brk id="2421" max="16383" man="1"/>
    <brk id="2447" max="16383" man="1"/>
    <brk id="2473" max="16383" man="1"/>
    <brk id="2499" max="16383" man="1"/>
    <brk id="2525" max="16383" man="1"/>
    <brk id="2551" max="16383" man="1"/>
    <brk id="2577" max="16383" man="1"/>
    <brk id="2603" max="16383" man="1"/>
    <brk id="2629" max="16383" man="1"/>
    <brk id="2655" max="16383" man="1"/>
    <brk id="2681" max="16383" man="1"/>
    <brk id="2707" max="16383" man="1"/>
    <brk id="2733" max="16383" man="1"/>
    <brk id="2759" max="16383" man="1"/>
    <brk id="2785" max="16383" man="1"/>
    <brk id="2811" max="16383" man="1"/>
    <brk id="2837" max="16383" man="1"/>
    <brk id="2863" max="16383" man="1"/>
    <brk id="2889" max="16383" man="1"/>
    <brk id="2915" max="16383" man="1"/>
    <brk id="2941" max="16383" man="1"/>
    <brk id="2967" max="16383" man="1"/>
    <brk id="2993" max="16383" man="1"/>
    <brk id="3019" max="16383" man="1"/>
    <brk id="3045" max="16383" man="1"/>
    <brk id="3071" max="16383" man="1"/>
    <brk id="3097" max="16383" man="1"/>
    <brk id="3123" max="16383" man="1"/>
    <brk id="3149" max="16383" man="1"/>
    <brk id="3175" max="16383" man="1"/>
    <brk id="3201" max="16383" man="1"/>
    <brk id="3227" max="16383" man="1"/>
    <brk id="3253" max="16383" man="1"/>
    <brk id="3279" max="16383" man="1"/>
    <brk id="3305" max="16383" man="1"/>
    <brk id="3331" max="16383" man="1"/>
    <brk id="3357" max="16383" man="1"/>
    <brk id="3383" max="16383" man="1"/>
    <brk id="3409" max="16383" man="1"/>
    <brk id="3435" max="16383" man="1"/>
    <brk id="3461" max="16383" man="1"/>
    <brk id="3487" max="16383" man="1"/>
    <brk id="3513" max="16383" man="1"/>
    <brk id="3539" max="16383" man="1"/>
    <brk id="3565" max="16383" man="1"/>
    <brk id="3591" max="16383" man="1"/>
    <brk id="3617" max="16383" man="1"/>
    <brk id="3643" max="16383" man="1"/>
    <brk id="3669" max="16383" man="1"/>
    <brk id="3695" max="16383" man="1"/>
    <brk id="3721" max="16383" man="1"/>
    <brk id="3747" max="16383" man="1"/>
    <brk id="3773" max="16383" man="1"/>
    <brk id="3799" max="16383" man="1"/>
    <brk id="3825" max="16383" man="1"/>
    <brk id="3851" max="16383" man="1"/>
    <brk id="3877" max="16383" man="1"/>
    <brk id="3903" max="16383" man="1"/>
    <brk id="3929" max="16383" man="1"/>
    <brk id="3955" max="16383" man="1"/>
    <brk id="3981" max="16383" man="1"/>
    <brk id="4007" max="16383" man="1"/>
    <brk id="4033" max="16383" man="1"/>
    <brk id="4059" max="16383" man="1"/>
    <brk id="4085" max="16383" man="1"/>
    <brk id="4111" max="16383" man="1"/>
    <brk id="4137" max="16383" man="1"/>
    <brk id="4163" max="16383" man="1"/>
    <brk id="4189" max="16383" man="1"/>
    <brk id="4215" max="16383" man="1"/>
    <brk id="4241" max="16383" man="1"/>
    <brk id="4267" max="16383" man="1"/>
    <brk id="4293" max="16383" man="1"/>
    <brk id="4319" max="16383" man="1"/>
    <brk id="4345" max="16383" man="1"/>
    <brk id="4371" max="16383" man="1"/>
    <brk id="4397" max="16383" man="1"/>
    <brk id="4423" max="16383" man="1"/>
    <brk id="4449" max="16383" man="1"/>
    <brk id="4475" max="16383" man="1"/>
    <brk id="4501" max="16383" man="1"/>
    <brk id="4527" max="16383" man="1"/>
    <brk id="4553" max="16383" man="1"/>
    <brk id="4579" max="16383" man="1"/>
    <brk id="4605" max="16383" man="1"/>
    <brk id="4631" max="16383" man="1"/>
    <brk id="4657" max="16383" man="1"/>
    <brk id="4683" max="16383" man="1"/>
    <brk id="4709" max="16383" man="1"/>
    <brk id="4735" max="16383" man="1"/>
    <brk id="4761" max="16383" man="1"/>
    <brk id="4787" max="16383" man="1"/>
    <brk id="4813" max="16383" man="1"/>
    <brk id="4839" max="16383" man="1"/>
    <brk id="4865" max="16383" man="1"/>
    <brk id="4891" max="16383" man="1"/>
    <brk id="4917" max="16383" man="1"/>
    <brk id="4943" max="16383" man="1"/>
    <brk id="49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아키적산</dc:creator>
  <cp:lastModifiedBy>USER</cp:lastModifiedBy>
  <cp:lastPrinted>2022-07-14T04:24:11Z</cp:lastPrinted>
  <dcterms:created xsi:type="dcterms:W3CDTF">2022-07-05T08:49:44Z</dcterms:created>
  <dcterms:modified xsi:type="dcterms:W3CDTF">2022-07-14T04:30:02Z</dcterms:modified>
</cp:coreProperties>
</file>